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925" windowHeight="10650" activeTab="0"/>
  </bookViews>
  <sheets>
    <sheet name="2do Trimestre" sheetId="1" r:id="rId1"/>
    <sheet name="Desglose Mensual" sheetId="2" r:id="rId2"/>
  </sheets>
  <definedNames/>
  <calcPr fullCalcOnLoad="1"/>
</workbook>
</file>

<file path=xl/sharedStrings.xml><?xml version="1.0" encoding="utf-8"?>
<sst xmlns="http://schemas.openxmlformats.org/spreadsheetml/2006/main" count="256" uniqueCount="71">
  <si>
    <t>Nombre del Municipio</t>
  </si>
  <si>
    <t>Fondo General de Participaciones</t>
  </si>
  <si>
    <t>Fondo de Fomento Municipal</t>
  </si>
  <si>
    <t>Total</t>
  </si>
  <si>
    <t>TOTAL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</si>
  <si>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</si>
  <si>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</si>
  <si>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</si>
  <si>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</si>
  <si>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</si>
  <si>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</si>
  <si>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</si>
  <si>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</si>
  <si>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</si>
  <si>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</si>
  <si>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</si>
  <si>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</si>
  <si>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</si>
  <si>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</si>
  <si>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</si>
  <si>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</si>
  <si>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</si>
  <si>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</si>
  <si>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</si>
  <si>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</si>
  <si>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</si>
  <si>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</si>
  <si>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</si>
  <si>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</si>
  <si>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</si>
  <si>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</si>
  <si>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</si>
  <si>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</si>
  <si>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</si>
  <si>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</si>
  <si>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</si>
  <si>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</si>
  <si>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</si>
  <si>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</si>
  <si>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</si>
  <si>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</si>
  <si>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</si>
  <si>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</si>
  <si>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</si>
  <si>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</si>
  <si>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</si>
  <si>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</si>
  <si>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</si>
  <si>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</si>
  <si>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</si>
  <si>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</si>
  <si>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</si>
  <si>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</si>
  <si>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</si>
  <si>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</si>
  <si>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</si>
  <si>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>Impuesto Especial Sobre Producción y Servicios</t>
  </si>
  <si>
    <t>Fondo de Fiscalización</t>
  </si>
  <si>
    <t>Impuesto Sobre Adquisición de Vehículos Nuevos</t>
  </si>
  <si>
    <t>Impuesto Sobre la Venta Final de Gasolinas y Diesel</t>
  </si>
  <si>
    <t>Impuesto Sobre Tenencia</t>
  </si>
  <si>
    <t>Fondo Compensación ISAN</t>
  </si>
  <si>
    <t>PARTICIPACIONES FEDERALES MINISTRADAS A LOS MUNICIPIOS EN EL MES DE ABRIL DEL EJERCICIO FISCAL 2014</t>
  </si>
  <si>
    <t>PARTICIPACIONES FEDERALES MINISTRADAS A LOS MUNICIPIOS EN EL MES DE MAYO DEL EJERCICIO FISCAL 2014</t>
  </si>
  <si>
    <t>PARTICIPACIONES FEDERALES MINISTRADAS A LOS MUNICIPIOS EN EL MES DE JUNIO DEL EJERCICIO FISCAL 2014</t>
  </si>
  <si>
    <t>PARTICIPACIONES FEDERALES MINISTRADAS A LOS MUNICIPIOS EN EL II  TRIMESTRE DEL EJERCICIO FISCAL 2014</t>
  </si>
  <si>
    <t>Fondo General de Participaciones Total</t>
  </si>
  <si>
    <t>2do Trimestre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</si>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</sst>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Calibri"/>
      <family val="2"/>
    </font>
    <font>
      <b/>
      <sz val="9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6" fillId="33" borderId="10" xfId="0" applyFont="1" applyFill="1" applyBorder="1" applyAlignment="1">
      <alignment horizontal="left" vertical="top"/>
    </xf>
    <xf numFmtId="164" fontId="47" fillId="33" borderId="10" xfId="46" applyNumberFormat="1" applyFont="1" applyFill="1" applyBorder="1" applyAlignment="1">
      <alignment horizontal="right" vertical="top"/>
    </xf>
    <xf numFmtId="164" fontId="48" fillId="33" borderId="10" xfId="46" applyNumberFormat="1" applyFont="1" applyFill="1" applyBorder="1" applyAlignment="1">
      <alignment horizontal="right" vertical="top"/>
    </xf>
    <xf numFmtId="164" fontId="0" fillId="0" borderId="0" xfId="46" applyNumberFormat="1" applyFont="1" applyAlignment="1">
      <alignment/>
    </xf>
    <xf numFmtId="0" fontId="46" fillId="33" borderId="11" xfId="0" applyFont="1" applyFill="1" applyBorder="1" applyAlignment="1">
      <alignment horizontal="left" vertical="top"/>
    </xf>
    <xf numFmtId="164" fontId="47" fillId="33" borderId="11" xfId="46" applyNumberFormat="1" applyFont="1" applyFill="1" applyBorder="1" applyAlignment="1">
      <alignment horizontal="right" vertical="top"/>
    </xf>
    <xf numFmtId="164" fontId="48" fillId="33" borderId="11" xfId="46" applyNumberFormat="1" applyFont="1" applyFill="1" applyBorder="1" applyAlignment="1">
      <alignment horizontal="right" vertical="top"/>
    </xf>
    <xf numFmtId="164" fontId="49" fillId="33" borderId="11" xfId="46" applyNumberFormat="1" applyFont="1" applyFill="1" applyBorder="1" applyAlignment="1">
      <alignment horizontal="right" vertical="top" wrapText="1"/>
    </xf>
    <xf numFmtId="0" fontId="46" fillId="33" borderId="12" xfId="0" applyFont="1" applyFill="1" applyBorder="1" applyAlignment="1">
      <alignment horizontal="left" vertical="top"/>
    </xf>
    <xf numFmtId="164" fontId="48" fillId="33" borderId="12" xfId="46" applyNumberFormat="1" applyFont="1" applyFill="1" applyBorder="1" applyAlignment="1">
      <alignment horizontal="right" vertical="top"/>
    </xf>
    <xf numFmtId="0" fontId="50" fillId="33" borderId="13" xfId="0" applyFont="1" applyFill="1" applyBorder="1" applyAlignment="1">
      <alignment horizontal="left" vertical="top"/>
    </xf>
    <xf numFmtId="164" fontId="51" fillId="33" borderId="14" xfId="46" applyNumberFormat="1" applyFont="1" applyFill="1" applyBorder="1" applyAlignment="1">
      <alignment horizontal="right" vertical="top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164" fontId="52" fillId="33" borderId="14" xfId="46" applyNumberFormat="1" applyFont="1" applyFill="1" applyBorder="1" applyAlignment="1">
      <alignment horizontal="center" vertical="center" wrapText="1"/>
    </xf>
    <xf numFmtId="164" fontId="52" fillId="33" borderId="15" xfId="46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164" fontId="47" fillId="33" borderId="12" xfId="46" applyNumberFormat="1" applyFont="1" applyFill="1" applyBorder="1" applyAlignment="1">
      <alignment horizontal="right" vertical="top"/>
    </xf>
    <xf numFmtId="0" fontId="26" fillId="0" borderId="0" xfId="0" applyFont="1" applyAlignment="1">
      <alignment/>
    </xf>
    <xf numFmtId="164" fontId="27" fillId="33" borderId="14" xfId="46" applyNumberFormat="1" applyFont="1" applyFill="1" applyBorder="1" applyAlignment="1">
      <alignment horizontal="center" vertical="center" wrapText="1"/>
    </xf>
    <xf numFmtId="164" fontId="2" fillId="33" borderId="11" xfId="46" applyNumberFormat="1" applyFont="1" applyFill="1" applyBorder="1" applyAlignment="1">
      <alignment horizontal="right" vertical="top"/>
    </xf>
    <xf numFmtId="164" fontId="2" fillId="33" borderId="10" xfId="46" applyNumberFormat="1" applyFont="1" applyFill="1" applyBorder="1" applyAlignment="1">
      <alignment horizontal="right" vertical="top"/>
    </xf>
    <xf numFmtId="164" fontId="2" fillId="33" borderId="12" xfId="46" applyNumberFormat="1" applyFont="1" applyFill="1" applyBorder="1" applyAlignment="1">
      <alignment horizontal="right" vertical="top"/>
    </xf>
    <xf numFmtId="164" fontId="3" fillId="33" borderId="14" xfId="46" applyNumberFormat="1" applyFont="1" applyFill="1" applyBorder="1" applyAlignment="1">
      <alignment horizontal="right" vertical="top" wrapText="1"/>
    </xf>
    <xf numFmtId="0" fontId="27" fillId="33" borderId="14" xfId="0" applyFont="1" applyFill="1" applyBorder="1" applyAlignment="1">
      <alignment horizontal="center" vertical="center" wrapText="1"/>
    </xf>
    <xf numFmtId="164" fontId="26" fillId="0" borderId="0" xfId="46" applyNumberFormat="1" applyFont="1" applyAlignment="1">
      <alignment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2.421875" style="1" bestFit="1" customWidth="1"/>
    <col min="2" max="2" width="17.140625" style="21" customWidth="1"/>
    <col min="3" max="10" width="17.140625" style="0" customWidth="1"/>
  </cols>
  <sheetData>
    <row r="1" ht="15">
      <c r="A1" s="15" t="s">
        <v>67</v>
      </c>
    </row>
    <row r="2" spans="1:10" ht="16.5" thickBot="1">
      <c r="A2" s="29" t="s">
        <v>65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63.75" thickBot="1">
      <c r="A3" s="14" t="s">
        <v>0</v>
      </c>
      <c r="B3" s="27" t="s">
        <v>1</v>
      </c>
      <c r="C3" s="18" t="s">
        <v>2</v>
      </c>
      <c r="D3" s="18" t="s">
        <v>56</v>
      </c>
      <c r="E3" s="18" t="s">
        <v>57</v>
      </c>
      <c r="F3" s="18" t="s">
        <v>59</v>
      </c>
      <c r="G3" s="18" t="s">
        <v>58</v>
      </c>
      <c r="H3" s="18" t="s">
        <v>61</v>
      </c>
      <c r="I3" s="18" t="s">
        <v>60</v>
      </c>
      <c r="J3" s="19" t="s">
        <v>3</v>
      </c>
    </row>
    <row r="4" spans="1:10" ht="15">
      <c r="A4" s="6" t="s">
        <v>5</v>
      </c>
      <c r="B4" s="23">
        <f>+'Desglose Mensual'!B4+'Desglose Mensual'!B62+'Desglose Mensual'!B120</f>
        <v>1677426.5508573735</v>
      </c>
      <c r="C4" s="7">
        <f>+'Desglose Mensual'!C4+'Desglose Mensual'!C62+'Desglose Mensual'!C120</f>
        <v>219933.273655436</v>
      </c>
      <c r="D4" s="7">
        <f>+'Desglose Mensual'!D4+'Desglose Mensual'!D62+'Desglose Mensual'!D120</f>
        <v>46440.95361827141</v>
      </c>
      <c r="E4" s="7">
        <f>+'Desglose Mensual'!E4+'Desglose Mensual'!E62+'Desglose Mensual'!E120</f>
        <v>79402.22193196438</v>
      </c>
      <c r="F4" s="7">
        <f>+'Desglose Mensual'!F4+'Desglose Mensual'!F62+'Desglose Mensual'!F120</f>
        <v>89371.81682340158</v>
      </c>
      <c r="G4" s="7">
        <f>+'Desglose Mensual'!G4+'Desglose Mensual'!G62+'Desglose Mensual'!G120</f>
        <v>31658.878395567473</v>
      </c>
      <c r="H4" s="7">
        <f>+'Desglose Mensual'!H4+'Desglose Mensual'!H62+'Desglose Mensual'!H120</f>
        <v>11455.112563053135</v>
      </c>
      <c r="I4" s="7">
        <f>+'Desglose Mensual'!I4+'Desglose Mensual'!I62+'Desglose Mensual'!I120</f>
        <v>245190.04499015736</v>
      </c>
      <c r="J4" s="9">
        <f aca="true" t="shared" si="0" ref="J4:J54">SUM(B4:I4)</f>
        <v>2400878.852835225</v>
      </c>
    </row>
    <row r="5" spans="1:10" ht="15">
      <c r="A5" s="2" t="s">
        <v>6</v>
      </c>
      <c r="B5" s="24">
        <f>+'Desglose Mensual'!B5+'Desglose Mensual'!B63+'Desglose Mensual'!B121</f>
        <v>3181412.965818638</v>
      </c>
      <c r="C5" s="3">
        <f>+'Desglose Mensual'!C5+'Desglose Mensual'!C63+'Desglose Mensual'!C121</f>
        <v>431273.91538569104</v>
      </c>
      <c r="D5" s="3">
        <f>+'Desglose Mensual'!D5+'Desglose Mensual'!D63+'Desglose Mensual'!D121</f>
        <v>91067.4931914839</v>
      </c>
      <c r="E5" s="3">
        <f>+'Desglose Mensual'!E5+'Desglose Mensual'!E63+'Desglose Mensual'!E121</f>
        <v>155702.25720629818</v>
      </c>
      <c r="F5" s="3">
        <f>+'Desglose Mensual'!F5+'Desglose Mensual'!F63+'Desglose Mensual'!F121</f>
        <v>175251.9422183779</v>
      </c>
      <c r="G5" s="3">
        <f>+'Desglose Mensual'!G5+'Desglose Mensual'!G63+'Desglose Mensual'!G121</f>
        <v>62080.86759880944</v>
      </c>
      <c r="H5" s="3">
        <f>+'Desglose Mensual'!H5+'Desglose Mensual'!H63+'Desglose Mensual'!H121</f>
        <v>22462.682267857184</v>
      </c>
      <c r="I5" s="3">
        <f>+'Desglose Mensual'!I5+'Desglose Mensual'!I63+'Desglose Mensual'!I121</f>
        <v>920259.7728605416</v>
      </c>
      <c r="J5" s="9">
        <f t="shared" si="0"/>
        <v>5039511.8965476975</v>
      </c>
    </row>
    <row r="6" spans="1:10" ht="15">
      <c r="A6" s="2" t="s">
        <v>7</v>
      </c>
      <c r="B6" s="24">
        <f>+'Desglose Mensual'!B6+'Desglose Mensual'!B64+'Desglose Mensual'!B122</f>
        <v>2942384.460242212</v>
      </c>
      <c r="C6" s="3">
        <f>+'Desglose Mensual'!C6+'Desglose Mensual'!C64+'Desglose Mensual'!C122</f>
        <v>417843.41927718534</v>
      </c>
      <c r="D6" s="3">
        <f>+'Desglose Mensual'!D6+'Desglose Mensual'!D64+'Desglose Mensual'!D122</f>
        <v>88231.51918682891</v>
      </c>
      <c r="E6" s="3">
        <f>+'Desglose Mensual'!E6+'Desglose Mensual'!E64+'Desglose Mensual'!E122</f>
        <v>150853.4627745167</v>
      </c>
      <c r="F6" s="3">
        <f>+'Desglose Mensual'!F6+'Desglose Mensual'!F64+'Desglose Mensual'!F122</f>
        <v>169794.34220130512</v>
      </c>
      <c r="G6" s="3">
        <f>+'Desglose Mensual'!G6+'Desglose Mensual'!G64+'Desglose Mensual'!G122</f>
        <v>60147.57921536335</v>
      </c>
      <c r="H6" s="3">
        <f>+'Desglose Mensual'!H6+'Desglose Mensual'!H64+'Desglose Mensual'!H122</f>
        <v>21763.161717175935</v>
      </c>
      <c r="I6" s="3">
        <f>+'Desglose Mensual'!I6+'Desglose Mensual'!I64+'Desglose Mensual'!I122</f>
        <v>465827.86255399336</v>
      </c>
      <c r="J6" s="9">
        <f t="shared" si="0"/>
        <v>4316845.807168581</v>
      </c>
    </row>
    <row r="7" spans="1:10" ht="15">
      <c r="A7" s="2" t="s">
        <v>8</v>
      </c>
      <c r="B7" s="24">
        <f>+'Desglose Mensual'!B7+'Desglose Mensual'!B65+'Desglose Mensual'!B123</f>
        <v>8626523.490386998</v>
      </c>
      <c r="C7" s="3">
        <f>+'Desglose Mensual'!C7+'Desglose Mensual'!C65+'Desglose Mensual'!C123</f>
        <v>1151488.8348407047</v>
      </c>
      <c r="D7" s="3">
        <f>+'Desglose Mensual'!D7+'Desglose Mensual'!D65+'Desglose Mensual'!D123</f>
        <v>243147.5632676411</v>
      </c>
      <c r="E7" s="3">
        <f>+'Desglose Mensual'!E7+'Desglose Mensual'!E65+'Desglose Mensual'!E123</f>
        <v>415720.506936313</v>
      </c>
      <c r="F7" s="3">
        <f>+'Desglose Mensual'!F7+'Desglose Mensual'!F65+'Desglose Mensual'!F123</f>
        <v>467917.5984203423</v>
      </c>
      <c r="G7" s="3">
        <f>+'Desglose Mensual'!G7+'Desglose Mensual'!G65+'Desglose Mensual'!G123</f>
        <v>165754.11437374612</v>
      </c>
      <c r="H7" s="3">
        <f>+'Desglose Mensual'!H7+'Desglose Mensual'!H65+'Desglose Mensual'!H123</f>
        <v>59974.70959698575</v>
      </c>
      <c r="I7" s="3">
        <f>+'Desglose Mensual'!I7+'Desglose Mensual'!I65+'Desglose Mensual'!I123</f>
        <v>1283723.8973788992</v>
      </c>
      <c r="J7" s="9">
        <f t="shared" si="0"/>
        <v>12414250.715201631</v>
      </c>
    </row>
    <row r="8" spans="1:10" ht="15">
      <c r="A8" s="2" t="s">
        <v>9</v>
      </c>
      <c r="B8" s="24">
        <f>+'Desglose Mensual'!B8+'Desglose Mensual'!B66+'Desglose Mensual'!B124</f>
        <v>12114473.07370709</v>
      </c>
      <c r="C8" s="3">
        <f>+'Desglose Mensual'!C8+'Desglose Mensual'!C66+'Desglose Mensual'!C124</f>
        <v>1588370.9406114826</v>
      </c>
      <c r="D8" s="3">
        <f>+'Desglose Mensual'!D8+'Desglose Mensual'!D66+'Desglose Mensual'!D124</f>
        <v>335399.2779515232</v>
      </c>
      <c r="E8" s="3">
        <f>+'Desglose Mensual'!E8+'Desglose Mensual'!E66+'Desglose Mensual'!E124</f>
        <v>573447.4817771562</v>
      </c>
      <c r="F8" s="3">
        <f>+'Desglose Mensual'!F8+'Desglose Mensual'!F66+'Desglose Mensual'!F124</f>
        <v>645448.4780431258</v>
      </c>
      <c r="G8" s="3">
        <f>+'Desglose Mensual'!G8+'Desglose Mensual'!G66+'Desglose Mensual'!G124</f>
        <v>228642.26781189075</v>
      </c>
      <c r="H8" s="3">
        <f>+'Desglose Mensual'!H8+'Desglose Mensual'!H66+'Desglose Mensual'!H124</f>
        <v>82729.49160522534</v>
      </c>
      <c r="I8" s="3">
        <f>+'Desglose Mensual'!I8+'Desglose Mensual'!I66+'Desglose Mensual'!I124</f>
        <v>323180.19271037646</v>
      </c>
      <c r="J8" s="9">
        <f t="shared" si="0"/>
        <v>15891691.204217874</v>
      </c>
    </row>
    <row r="9" spans="1:10" ht="15">
      <c r="A9" s="2" t="s">
        <v>10</v>
      </c>
      <c r="B9" s="24">
        <f>+'Desglose Mensual'!B9+'Desglose Mensual'!B67+'Desglose Mensual'!B125</f>
        <v>77004089.20789815</v>
      </c>
      <c r="C9" s="3">
        <f>+'Desglose Mensual'!C9+'Desglose Mensual'!C67+'Desglose Mensual'!C125</f>
        <v>10096275.68129534</v>
      </c>
      <c r="D9" s="3">
        <f>+'Desglose Mensual'!D9+'Desglose Mensual'!D67+'Desglose Mensual'!D125</f>
        <v>2131922.391001655</v>
      </c>
      <c r="E9" s="3">
        <f>+'Desglose Mensual'!E9+'Desglose Mensual'!E67+'Desglose Mensual'!E125</f>
        <v>3645045.1948824204</v>
      </c>
      <c r="F9" s="3">
        <f>+'Desglose Mensual'!F9+'Desglose Mensual'!F67+'Desglose Mensual'!F125</f>
        <v>4102710.2711204</v>
      </c>
      <c r="G9" s="3">
        <f>+'Desglose Mensual'!G9+'Desglose Mensual'!G67+'Desglose Mensual'!G125</f>
        <v>1453335.180846811</v>
      </c>
      <c r="H9" s="3">
        <f>+'Desglose Mensual'!H9+'Desglose Mensual'!H67+'Desglose Mensual'!H125</f>
        <v>525859.3775948895</v>
      </c>
      <c r="I9" s="3">
        <f>+'Desglose Mensual'!I9+'Desglose Mensual'!I67+'Desglose Mensual'!I125</f>
        <v>11255715.187544338</v>
      </c>
      <c r="J9" s="9">
        <f t="shared" si="0"/>
        <v>110214952.49218401</v>
      </c>
    </row>
    <row r="10" spans="1:10" ht="15">
      <c r="A10" s="2" t="s">
        <v>11</v>
      </c>
      <c r="B10" s="24">
        <f>+'Desglose Mensual'!B10+'Desglose Mensual'!B68+'Desglose Mensual'!B126</f>
        <v>12629294.608446898</v>
      </c>
      <c r="C10" s="3">
        <f>+'Desglose Mensual'!C10+'Desglose Mensual'!C68+'Desglose Mensual'!C126</f>
        <v>1742293.4072638976</v>
      </c>
      <c r="D10" s="3">
        <f>+'Desglose Mensual'!D10+'Desglose Mensual'!D68+'Desglose Mensual'!D126</f>
        <v>367901.4365190067</v>
      </c>
      <c r="E10" s="3">
        <f>+'Desglose Mensual'!E10+'Desglose Mensual'!E68+'Desglose Mensual'!E126</f>
        <v>629017.9084539218</v>
      </c>
      <c r="F10" s="3">
        <f>+'Desglose Mensual'!F10+'Desglose Mensual'!F68+'Desglose Mensual'!F126</f>
        <v>707996.2238481442</v>
      </c>
      <c r="G10" s="3">
        <f>+'Desglose Mensual'!G10+'Desglose Mensual'!G68+'Desglose Mensual'!G126</f>
        <v>250799.04551588208</v>
      </c>
      <c r="H10" s="3">
        <f>+'Desglose Mensual'!H10+'Desglose Mensual'!H68+'Desglose Mensual'!H126</f>
        <v>90746.46489980996</v>
      </c>
      <c r="I10" s="3">
        <f>+'Desglose Mensual'!I10+'Desglose Mensual'!I68+'Desglose Mensual'!I126</f>
        <v>1942375.4842223746</v>
      </c>
      <c r="J10" s="9">
        <f t="shared" si="0"/>
        <v>18360424.579169933</v>
      </c>
    </row>
    <row r="11" spans="1:10" ht="15">
      <c r="A11" s="2" t="s">
        <v>12</v>
      </c>
      <c r="B11" s="24">
        <f>+'Desglose Mensual'!B11+'Desglose Mensual'!B69+'Desglose Mensual'!B127</f>
        <v>2193579.1404833924</v>
      </c>
      <c r="C11" s="3">
        <f>+'Desglose Mensual'!C11+'Desglose Mensual'!C69+'Desglose Mensual'!C127</f>
        <v>287607.8382062575</v>
      </c>
      <c r="D11" s="3">
        <f>+'Desglose Mensual'!D11+'Desglose Mensual'!D69+'Desglose Mensual'!D127</f>
        <v>60731.066529359494</v>
      </c>
      <c r="E11" s="3">
        <f>+'Desglose Mensual'!E11+'Desglose Mensual'!E69+'Desglose Mensual'!E127</f>
        <v>103834.68139706523</v>
      </c>
      <c r="F11" s="3">
        <f>+'Desglose Mensual'!F11+'Desglose Mensual'!F69+'Desglose Mensual'!F127</f>
        <v>116871.97032957381</v>
      </c>
      <c r="G11" s="3">
        <f>+'Desglose Mensual'!G11+'Desglose Mensual'!G69+'Desglose Mensual'!G127</f>
        <v>41400.473080071824</v>
      </c>
      <c r="H11" s="3">
        <f>+'Desglose Mensual'!H11+'Desglose Mensual'!H69+'Desglose Mensual'!H127</f>
        <v>14979.907796173622</v>
      </c>
      <c r="I11" s="3">
        <f>+'Desglose Mensual'!I11+'Desglose Mensual'!I69+'Desglose Mensual'!I127</f>
        <v>173309.89010727883</v>
      </c>
      <c r="J11" s="9">
        <f t="shared" si="0"/>
        <v>2992314.967929173</v>
      </c>
    </row>
    <row r="12" spans="1:10" ht="15">
      <c r="A12" s="2" t="s">
        <v>13</v>
      </c>
      <c r="B12" s="24">
        <f>+'Desglose Mensual'!B12+'Desglose Mensual'!B70+'Desglose Mensual'!B128</f>
        <v>21862116.81610305</v>
      </c>
      <c r="C12" s="3">
        <f>+'Desglose Mensual'!C12+'Desglose Mensual'!C70+'Desglose Mensual'!C128</f>
        <v>2866418.645198621</v>
      </c>
      <c r="D12" s="3">
        <f>+'Desglose Mensual'!D12+'Desglose Mensual'!D70+'Desglose Mensual'!D128</f>
        <v>605270.9221287366</v>
      </c>
      <c r="E12" s="3">
        <f>+'Desglose Mensual'!E12+'Desglose Mensual'!E70+'Desglose Mensual'!E128</f>
        <v>1034859.3718136386</v>
      </c>
      <c r="F12" s="3">
        <f>+'Desglose Mensual'!F12+'Desglose Mensual'!F70+'Desglose Mensual'!F128</f>
        <v>1164794.3844059731</v>
      </c>
      <c r="G12" s="3">
        <f>+'Desglose Mensual'!G12+'Desglose Mensual'!G70+'Desglose Mensual'!G128</f>
        <v>412614.2343577462</v>
      </c>
      <c r="H12" s="3">
        <f>+'Desglose Mensual'!H12+'Desglose Mensual'!H70+'Desglose Mensual'!H128</f>
        <v>149295.95548614656</v>
      </c>
      <c r="I12" s="3">
        <f>+'Desglose Mensual'!I12+'Desglose Mensual'!I70+'Desglose Mensual'!I128</f>
        <v>3195593.3947400893</v>
      </c>
      <c r="J12" s="9">
        <f t="shared" si="0"/>
        <v>31290963.724234</v>
      </c>
    </row>
    <row r="13" spans="1:10" ht="15">
      <c r="A13" s="2" t="s">
        <v>14</v>
      </c>
      <c r="B13" s="24">
        <f>+'Desglose Mensual'!B13+'Desglose Mensual'!B71+'Desglose Mensual'!B129</f>
        <v>3039551.957925435</v>
      </c>
      <c r="C13" s="3">
        <f>+'Desglose Mensual'!C13+'Desglose Mensual'!C71+'Desglose Mensual'!C129</f>
        <v>398604.9651793327</v>
      </c>
      <c r="D13" s="3">
        <f>+'Desglose Mensual'!D13+'Desglose Mensual'!D71+'Desglose Mensual'!D129</f>
        <v>84169.14090456242</v>
      </c>
      <c r="E13" s="3">
        <f>+'Desglose Mensual'!E13+'Desglose Mensual'!E71+'Desglose Mensual'!E129</f>
        <v>143907.82887148653</v>
      </c>
      <c r="F13" s="3">
        <f>+'Desglose Mensual'!F13+'Desglose Mensual'!F71+'Desglose Mensual'!F129</f>
        <v>161976.62745982216</v>
      </c>
      <c r="G13" s="3">
        <f>+'Desglose Mensual'!G13+'Desglose Mensual'!G71+'Desglose Mensual'!G129</f>
        <v>57378.248914952164</v>
      </c>
      <c r="H13" s="3">
        <f>+'Desglose Mensual'!H13+'Desglose Mensual'!H71+'Desglose Mensual'!H129</f>
        <v>20761.13663217086</v>
      </c>
      <c r="I13" s="3">
        <f>+'Desglose Mensual'!I13+'Desglose Mensual'!I71+'Desglose Mensual'!I129</f>
        <v>444380.0963865889</v>
      </c>
      <c r="J13" s="9">
        <f t="shared" si="0"/>
        <v>4350730.002274351</v>
      </c>
    </row>
    <row r="14" spans="1:10" ht="15">
      <c r="A14" s="2" t="s">
        <v>15</v>
      </c>
      <c r="B14" s="24">
        <f>+'Desglose Mensual'!B14+'Desglose Mensual'!B72+'Desglose Mensual'!B130</f>
        <v>4339036.743487399</v>
      </c>
      <c r="C14" s="3">
        <f>+'Desglose Mensual'!C14+'Desglose Mensual'!C72+'Desglose Mensual'!C130</f>
        <v>576392.3528580244</v>
      </c>
      <c r="D14" s="3">
        <f>+'Desglose Mensual'!D14+'Desglose Mensual'!D72+'Desglose Mensual'!D130</f>
        <v>121710.59921993852</v>
      </c>
      <c r="E14" s="3">
        <f>+'Desglose Mensual'!E14+'Desglose Mensual'!E72+'Desglose Mensual'!E130</f>
        <v>208094.17675118014</v>
      </c>
      <c r="F14" s="3">
        <f>+'Desglose Mensual'!F14+'Desglose Mensual'!F72+'Desglose Mensual'!F130</f>
        <v>234222.09346431727</v>
      </c>
      <c r="G14" s="3">
        <f>+'Desglose Mensual'!G14+'Desglose Mensual'!G72+'Desglose Mensual'!G130</f>
        <v>82970.32597193909</v>
      </c>
      <c r="H14" s="3">
        <f>+'Desglose Mensual'!H14+'Desglose Mensual'!H72+'Desglose Mensual'!H130</f>
        <v>30021.10218581978</v>
      </c>
      <c r="I14" s="3">
        <f>+'Desglose Mensual'!I14+'Desglose Mensual'!I72+'Desglose Mensual'!I130</f>
        <v>642584.2919550821</v>
      </c>
      <c r="J14" s="9">
        <f t="shared" si="0"/>
        <v>6235031.6858937</v>
      </c>
    </row>
    <row r="15" spans="1:10" ht="15">
      <c r="A15" s="2" t="s">
        <v>16</v>
      </c>
      <c r="B15" s="24">
        <f>+'Desglose Mensual'!B15+'Desglose Mensual'!B73+'Desglose Mensual'!B131</f>
        <v>11095739.22989999</v>
      </c>
      <c r="C15" s="3">
        <f>+'Desglose Mensual'!C15+'Desglose Mensual'!C73+'Desglose Mensual'!C131</f>
        <v>1454801.2243756913</v>
      </c>
      <c r="D15" s="3">
        <f>+'Desglose Mensual'!D15+'Desglose Mensual'!D73+'Desglose Mensual'!D131</f>
        <v>307194.79168433696</v>
      </c>
      <c r="E15" s="3">
        <f>+'Desglose Mensual'!E15+'Desglose Mensual'!E73+'Desglose Mensual'!E131</f>
        <v>525224.9819449591</v>
      </c>
      <c r="F15" s="3">
        <f>+'Desglose Mensual'!F15+'Desglose Mensual'!F73+'Desglose Mensual'!F131</f>
        <v>591171.2510725454</v>
      </c>
      <c r="G15" s="3">
        <f>+'Desglose Mensual'!G15+'Desglose Mensual'!G73+'Desglose Mensual'!G131</f>
        <v>209415.22074731457</v>
      </c>
      <c r="H15" s="3">
        <f>+'Desglose Mensual'!H15+'Desglose Mensual'!H73+'Desglose Mensual'!H131</f>
        <v>75772.58095198259</v>
      </c>
      <c r="I15" s="3">
        <f>+'Desglose Mensual'!I15+'Desglose Mensual'!I73+'Desglose Mensual'!I131</f>
        <v>1621868.1772329235</v>
      </c>
      <c r="J15" s="9">
        <f t="shared" si="0"/>
        <v>15881187.457909742</v>
      </c>
    </row>
    <row r="16" spans="1:10" ht="15">
      <c r="A16" s="2" t="s">
        <v>17</v>
      </c>
      <c r="B16" s="24">
        <f>+'Desglose Mensual'!B16+'Desglose Mensual'!B74+'Desglose Mensual'!B132</f>
        <v>5642458.477443956</v>
      </c>
      <c r="C16" s="3">
        <f>+'Desglose Mensual'!C16+'Desglose Mensual'!C74+'Desglose Mensual'!C132</f>
        <v>739802.4732266902</v>
      </c>
      <c r="D16" s="3">
        <f>+'Desglose Mensual'!D16+'Desglose Mensual'!D74+'Desglose Mensual'!D132</f>
        <v>156216.16399722063</v>
      </c>
      <c r="E16" s="3">
        <f>+'Desglose Mensual'!E16+'Desglose Mensual'!E74+'Desglose Mensual'!E132</f>
        <v>267089.91863137257</v>
      </c>
      <c r="F16" s="3">
        <f>+'Desglose Mensual'!F16+'Desglose Mensual'!F74+'Desglose Mensual'!F132</f>
        <v>300625.2306610951</v>
      </c>
      <c r="G16" s="3">
        <f>+'Desglose Mensual'!G16+'Desglose Mensual'!G74+'Desglose Mensual'!G132</f>
        <v>106492.82915379798</v>
      </c>
      <c r="H16" s="3">
        <f>+'Desglose Mensual'!H16+'Desglose Mensual'!H74+'Desglose Mensual'!H132</f>
        <v>38532.23509287485</v>
      </c>
      <c r="I16" s="3">
        <f>+'Desglose Mensual'!I16+'Desglose Mensual'!I74+'Desglose Mensual'!I132</f>
        <v>824760.1587491692</v>
      </c>
      <c r="J16" s="9">
        <f t="shared" si="0"/>
        <v>8075977.486956177</v>
      </c>
    </row>
    <row r="17" spans="1:10" ht="15">
      <c r="A17" s="2" t="s">
        <v>18</v>
      </c>
      <c r="B17" s="24">
        <f>+'Desglose Mensual'!B17+'Desglose Mensual'!B75+'Desglose Mensual'!B133</f>
        <v>26596690.564093392</v>
      </c>
      <c r="C17" s="3">
        <f>+'Desglose Mensual'!C17+'Desglose Mensual'!C75+'Desglose Mensual'!C133</f>
        <v>3776054.5080592935</v>
      </c>
      <c r="D17" s="3">
        <f>+'Desglose Mensual'!D17+'Desglose Mensual'!D75+'Desglose Mensual'!D133</f>
        <v>797348.9838721904</v>
      </c>
      <c r="E17" s="3">
        <f>+'Desglose Mensual'!E17+'Desglose Mensual'!E75+'Desglose Mensual'!E133</f>
        <v>1363264.0168210757</v>
      </c>
      <c r="F17" s="3">
        <f>+'Desglose Mensual'!F17+'Desglose Mensual'!F75+'Desglose Mensual'!F133</f>
        <v>1534432.9041278455</v>
      </c>
      <c r="G17" s="3">
        <f>+'Desglose Mensual'!G17+'Desglose Mensual'!G75+'Desglose Mensual'!G133</f>
        <v>543554.1812239502</v>
      </c>
      <c r="H17" s="3">
        <f>+'Desglose Mensual'!H17+'Desglose Mensual'!H75+'Desglose Mensual'!H133</f>
        <v>196673.87619487796</v>
      </c>
      <c r="I17" s="3">
        <f>+'Desglose Mensual'!I17+'Desglose Mensual'!I75+'Desglose Mensual'!I133</f>
        <v>4209690.327107359</v>
      </c>
      <c r="J17" s="9">
        <f t="shared" si="0"/>
        <v>39017709.36149998</v>
      </c>
    </row>
    <row r="18" spans="1:10" ht="15">
      <c r="A18" s="2" t="s">
        <v>19</v>
      </c>
      <c r="B18" s="24">
        <f>+'Desglose Mensual'!B18+'Desglose Mensual'!B76+'Desglose Mensual'!B134</f>
        <v>3324792.0575591875</v>
      </c>
      <c r="C18" s="3">
        <f>+'Desglose Mensual'!C18+'Desglose Mensual'!C76+'Desglose Mensual'!C134</f>
        <v>472623.08972493676</v>
      </c>
      <c r="D18" s="3">
        <f>+'Desglose Mensual'!D18+'Desglose Mensual'!D76+'Desglose Mensual'!D134</f>
        <v>99798.75543173595</v>
      </c>
      <c r="E18" s="3">
        <f>+'Desglose Mensual'!E18+'Desglose Mensual'!E76+'Desglose Mensual'!E134</f>
        <v>170630.4954988451</v>
      </c>
      <c r="F18" s="3">
        <f>+'Desglose Mensual'!F18+'Desglose Mensual'!F76+'Desglose Mensual'!F134</f>
        <v>192054.5422680436</v>
      </c>
      <c r="G18" s="3">
        <f>+'Desglose Mensual'!G18+'Desglose Mensual'!G76+'Desglose Mensual'!G134</f>
        <v>68032.98416764742</v>
      </c>
      <c r="H18" s="3">
        <f>+'Desglose Mensual'!H18+'Desglose Mensual'!H76+'Desglose Mensual'!H134</f>
        <v>24616.33295732693</v>
      </c>
      <c r="I18" s="3">
        <f>+'Desglose Mensual'!I18+'Desglose Mensual'!I76+'Desglose Mensual'!I134</f>
        <v>526898.339241722</v>
      </c>
      <c r="J18" s="9">
        <f t="shared" si="0"/>
        <v>4879446.596849445</v>
      </c>
    </row>
    <row r="19" spans="1:10" ht="15">
      <c r="A19" s="2" t="s">
        <v>20</v>
      </c>
      <c r="B19" s="24">
        <f>+'Desglose Mensual'!B19+'Desglose Mensual'!B77+'Desglose Mensual'!B135</f>
        <v>2744216.112368663</v>
      </c>
      <c r="C19" s="3">
        <f>+'Desglose Mensual'!C19+'Desglose Mensual'!C77+'Desglose Mensual'!C135</f>
        <v>359803.77529854694</v>
      </c>
      <c r="D19" s="3">
        <f>+'Desglose Mensual'!D19+'Desglose Mensual'!D77+'Desglose Mensual'!D135</f>
        <v>75975.90925008159</v>
      </c>
      <c r="E19" s="3">
        <f>+'Desglose Mensual'!E19+'Desglose Mensual'!E77+'Desglose Mensual'!E135</f>
        <v>129899.48607309212</v>
      </c>
      <c r="F19" s="3">
        <f>+'Desglose Mensual'!F19+'Desglose Mensual'!F77+'Desglose Mensual'!F135</f>
        <v>146209.42326684308</v>
      </c>
      <c r="G19" s="3">
        <f>+'Desglose Mensual'!G19+'Desglose Mensual'!G77+'Desglose Mensual'!G135</f>
        <v>51792.908726893016</v>
      </c>
      <c r="H19" s="3">
        <f>+'Desglose Mensual'!H19+'Desglose Mensual'!H77+'Desglose Mensual'!H135</f>
        <v>18740.19641572529</v>
      </c>
      <c r="I19" s="3">
        <f>+'Desglose Mensual'!I19+'Desglose Mensual'!I77+'Desglose Mensual'!I135</f>
        <v>952064.5108495117</v>
      </c>
      <c r="J19" s="9">
        <f t="shared" si="0"/>
        <v>4478702.322249357</v>
      </c>
    </row>
    <row r="20" spans="1:10" ht="15">
      <c r="A20" s="2" t="s">
        <v>21</v>
      </c>
      <c r="B20" s="24">
        <f>+'Desglose Mensual'!B20+'Desglose Mensual'!B78+'Desglose Mensual'!B136</f>
        <v>22773312.765978634</v>
      </c>
      <c r="C20" s="3">
        <f>+'Desglose Mensual'!C20+'Desglose Mensual'!C78+'Desglose Mensual'!C136</f>
        <v>3113006.157265546</v>
      </c>
      <c r="D20" s="3">
        <f>+'Desglose Mensual'!D20+'Desglose Mensual'!D78+'Desglose Mensual'!D136</f>
        <v>657340.1657698157</v>
      </c>
      <c r="E20" s="3">
        <f>+'Desglose Mensual'!E20+'Desglose Mensual'!E78+'Desglose Mensual'!E136</f>
        <v>1123884.538553364</v>
      </c>
      <c r="F20" s="3">
        <f>+'Desglose Mensual'!F20+'Desglose Mensual'!F78+'Desglose Mensual'!F136</f>
        <v>1264997.3850392923</v>
      </c>
      <c r="G20" s="3">
        <f>+'Desglose Mensual'!G20+'Desglose Mensual'!G78+'Desglose Mensual'!G136</f>
        <v>448109.92779530596</v>
      </c>
      <c r="H20" s="3">
        <f>+'Desglose Mensual'!H20+'Desglose Mensual'!H78+'Desglose Mensual'!H136</f>
        <v>162139.34048388555</v>
      </c>
      <c r="I20" s="3">
        <f>+'Desglose Mensual'!I20+'Desglose Mensual'!I78+'Desglose Mensual'!I136</f>
        <v>633392.304083805</v>
      </c>
      <c r="J20" s="9">
        <f t="shared" si="0"/>
        <v>30176182.584969647</v>
      </c>
    </row>
    <row r="21" spans="1:10" ht="15">
      <c r="A21" s="2" t="s">
        <v>22</v>
      </c>
      <c r="B21" s="24">
        <f>+'Desglose Mensual'!B21+'Desglose Mensual'!B79+'Desglose Mensual'!B137</f>
        <v>23133022.86033159</v>
      </c>
      <c r="C21" s="3">
        <f>+'Desglose Mensual'!C21+'Desglose Mensual'!C79+'Desglose Mensual'!C137</f>
        <v>3205546.8918389324</v>
      </c>
      <c r="D21" s="3">
        <f>+'Desglose Mensual'!D21+'Desglose Mensual'!D79+'Desglose Mensual'!D137</f>
        <v>676881.0014546266</v>
      </c>
      <c r="E21" s="3">
        <f>+'Desglose Mensual'!E21+'Desglose Mensual'!E79+'Desglose Mensual'!E137</f>
        <v>1157294.3988360558</v>
      </c>
      <c r="F21" s="3">
        <f>+'Desglose Mensual'!F21+'Desglose Mensual'!F79+'Desglose Mensual'!F137</f>
        <v>1302602.1250658194</v>
      </c>
      <c r="G21" s="3">
        <f>+'Desglose Mensual'!G21+'Desglose Mensual'!G79+'Desglose Mensual'!G137</f>
        <v>461430.94927514484</v>
      </c>
      <c r="H21" s="3">
        <f>+'Desglose Mensual'!H21+'Desglose Mensual'!H79+'Desglose Mensual'!H137</f>
        <v>166959.27752018205</v>
      </c>
      <c r="I21" s="3">
        <f>+'Desglose Mensual'!I21+'Desglose Mensual'!I79+'Desglose Mensual'!I137</f>
        <v>6017361.654434414</v>
      </c>
      <c r="J21" s="9">
        <f t="shared" si="0"/>
        <v>36121099.15875677</v>
      </c>
    </row>
    <row r="22" spans="1:10" ht="15">
      <c r="A22" s="2" t="s">
        <v>23</v>
      </c>
      <c r="B22" s="24">
        <f>+'Desglose Mensual'!B22+'Desglose Mensual'!B80+'Desglose Mensual'!B138</f>
        <v>4630123.675232076</v>
      </c>
      <c r="C22" s="3">
        <f>+'Desglose Mensual'!C22+'Desglose Mensual'!C80+'Desglose Mensual'!C138</f>
        <v>607071.7338416692</v>
      </c>
      <c r="D22" s="3">
        <f>+'Desglose Mensual'!D22+'Desglose Mensual'!D80+'Desglose Mensual'!D138</f>
        <v>128188.83548504725</v>
      </c>
      <c r="E22" s="3">
        <f>+'Desglose Mensual'!E22+'Desglose Mensual'!E80+'Desglose Mensual'!E138</f>
        <v>219170.31351352876</v>
      </c>
      <c r="F22" s="3">
        <f>+'Desglose Mensual'!F22+'Desglose Mensual'!F80+'Desglose Mensual'!F138</f>
        <v>246688.92930026844</v>
      </c>
      <c r="G22" s="3">
        <f>+'Desglose Mensual'!G22+'Desglose Mensual'!G80+'Desglose Mensual'!G138</f>
        <v>87386.55083718694</v>
      </c>
      <c r="H22" s="3">
        <f>+'Desglose Mensual'!H22+'Desglose Mensual'!H80+'Desglose Mensual'!H138</f>
        <v>31619.022121677364</v>
      </c>
      <c r="I22" s="3">
        <f>+'Desglose Mensual'!I22+'Desglose Mensual'!I80+'Desglose Mensual'!I138</f>
        <v>123518.72910520727</v>
      </c>
      <c r="J22" s="9">
        <f t="shared" si="0"/>
        <v>6073767.789436661</v>
      </c>
    </row>
    <row r="23" spans="1:10" ht="15">
      <c r="A23" s="2" t="s">
        <v>24</v>
      </c>
      <c r="B23" s="24">
        <f>+'Desglose Mensual'!B23+'Desglose Mensual'!B81+'Desglose Mensual'!B139</f>
        <v>61501667.46304072</v>
      </c>
      <c r="C23" s="3">
        <f>+'Desglose Mensual'!C23+'Desglose Mensual'!C81+'Desglose Mensual'!C139</f>
        <v>8063698.898807965</v>
      </c>
      <c r="D23" s="3">
        <f>+'Desglose Mensual'!D23+'Desglose Mensual'!D81+'Desglose Mensual'!D139</f>
        <v>1702724.9234599427</v>
      </c>
      <c r="E23" s="3">
        <f>+'Desglose Mensual'!E23+'Desglose Mensual'!E81+'Desglose Mensual'!E139</f>
        <v>2911226.6594039365</v>
      </c>
      <c r="F23" s="3">
        <f>+'Desglose Mensual'!F23+'Desglose Mensual'!F81+'Desglose Mensual'!F139</f>
        <v>3276754.8489837972</v>
      </c>
      <c r="G23" s="3">
        <f>+'Desglose Mensual'!G23+'Desglose Mensual'!G81+'Desglose Mensual'!G139</f>
        <v>1160750.5249787057</v>
      </c>
      <c r="H23" s="3">
        <f>+'Desglose Mensual'!H23+'Desglose Mensual'!H81+'Desglose Mensual'!H139</f>
        <v>419993.65091581154</v>
      </c>
      <c r="I23" s="3">
        <f>+'Desglose Mensual'!I23+'Desglose Mensual'!I81+'Desglose Mensual'!I139</f>
        <v>15136946.250648627</v>
      </c>
      <c r="J23" s="9">
        <f t="shared" si="0"/>
        <v>94173763.22023952</v>
      </c>
    </row>
    <row r="24" spans="1:10" ht="15">
      <c r="A24" s="2" t="s">
        <v>25</v>
      </c>
      <c r="B24" s="24">
        <f>+'Desglose Mensual'!B24+'Desglose Mensual'!B82+'Desglose Mensual'!B140</f>
        <v>9351234.617245689</v>
      </c>
      <c r="C24" s="3">
        <f>+'Desglose Mensual'!C24+'Desglose Mensual'!C82+'Desglose Mensual'!C140</f>
        <v>1226073.1148827341</v>
      </c>
      <c r="D24" s="3">
        <f>+'Desglose Mensual'!D24+'Desglose Mensual'!D82+'Desglose Mensual'!D140</f>
        <v>258896.7267867121</v>
      </c>
      <c r="E24" s="3">
        <f>+'Desglose Mensual'!E24+'Desglose Mensual'!E82+'Desglose Mensual'!E140</f>
        <v>442647.57194154314</v>
      </c>
      <c r="F24" s="3">
        <f>+'Desglose Mensual'!F24+'Desglose Mensual'!F82+'Desglose Mensual'!F140</f>
        <v>498225.57548553427</v>
      </c>
      <c r="G24" s="3">
        <f>+'Desglose Mensual'!G24+'Desglose Mensual'!G82+'Desglose Mensual'!G140</f>
        <v>176490.34638096334</v>
      </c>
      <c r="H24" s="3">
        <f>+'Desglose Mensual'!H24+'Desglose Mensual'!H82+'Desglose Mensual'!H140</f>
        <v>63859.39384287318</v>
      </c>
      <c r="I24" s="3">
        <f>+'Desglose Mensual'!I24+'Desglose Mensual'!I82+'Desglose Mensual'!I140</f>
        <v>738820.604226469</v>
      </c>
      <c r="J24" s="9">
        <f t="shared" si="0"/>
        <v>12756247.95079252</v>
      </c>
    </row>
    <row r="25" spans="1:10" ht="15">
      <c r="A25" s="2" t="s">
        <v>26</v>
      </c>
      <c r="B25" s="24">
        <f>+'Desglose Mensual'!B25+'Desglose Mensual'!B83+'Desglose Mensual'!B141</f>
        <v>1494541.0102393338</v>
      </c>
      <c r="C25" s="3">
        <f>+'Desglose Mensual'!C25+'Desglose Mensual'!C83+'Desglose Mensual'!C141</f>
        <v>195954.50354573573</v>
      </c>
      <c r="D25" s="3">
        <f>+'Desglose Mensual'!D25+'Desglose Mensual'!D83+'Desglose Mensual'!D141</f>
        <v>41377.61357890825</v>
      </c>
      <c r="E25" s="3">
        <f>+'Desglose Mensual'!E25+'Desglose Mensual'!E83+'Desglose Mensual'!E141</f>
        <v>70745.1979434574</v>
      </c>
      <c r="F25" s="3">
        <f>+'Desglose Mensual'!F25+'Desglose Mensual'!F83+'Desglose Mensual'!F141</f>
        <v>79627.83304925007</v>
      </c>
      <c r="G25" s="3">
        <f>+'Desglose Mensual'!G25+'Desglose Mensual'!G83+'Desglose Mensual'!G141</f>
        <v>28207.19073430164</v>
      </c>
      <c r="H25" s="3">
        <f>+'Desglose Mensual'!H25+'Desglose Mensual'!H83+'Desglose Mensual'!H141</f>
        <v>10206.190532453415</v>
      </c>
      <c r="I25" s="3">
        <f>+'Desglose Mensual'!I25+'Desglose Mensual'!I83+'Desglose Mensual'!I141</f>
        <v>518508.41702668363</v>
      </c>
      <c r="J25" s="9">
        <f t="shared" si="0"/>
        <v>2439167.956650124</v>
      </c>
    </row>
    <row r="26" spans="1:10" ht="15">
      <c r="A26" s="2" t="s">
        <v>27</v>
      </c>
      <c r="B26" s="24">
        <f>+'Desglose Mensual'!B26+'Desglose Mensual'!B84+'Desglose Mensual'!B142</f>
        <v>6674593.32684557</v>
      </c>
      <c r="C26" s="3">
        <f>+'Desglose Mensual'!C26+'Desglose Mensual'!C84+'Desglose Mensual'!C142</f>
        <v>895715.7644852375</v>
      </c>
      <c r="D26" s="3">
        <f>+'Desglose Mensual'!D26+'Desglose Mensual'!D84+'Desglose Mensual'!D142</f>
        <v>189138.70367238665</v>
      </c>
      <c r="E26" s="3">
        <f>+'Desglose Mensual'!E26+'Desglose Mensual'!E84+'Desglose Mensual'!E142</f>
        <v>323379.0901100338</v>
      </c>
      <c r="F26" s="3">
        <f>+'Desglose Mensual'!F26+'Desglose Mensual'!F84+'Desglose Mensual'!F142</f>
        <v>363981.9655247929</v>
      </c>
      <c r="G26" s="3">
        <f>+'Desglose Mensual'!G26+'Desglose Mensual'!G84+'Desglose Mensual'!G142</f>
        <v>128936.18138589457</v>
      </c>
      <c r="H26" s="3">
        <f>+'Desglose Mensual'!H26+'Desglose Mensual'!H84+'Desglose Mensual'!H142</f>
        <v>46652.89947329432</v>
      </c>
      <c r="I26" s="3">
        <f>+'Desglose Mensual'!I26+'Desglose Mensual'!I84+'Desglose Mensual'!I142</f>
        <v>641076.1341594602</v>
      </c>
      <c r="J26" s="9">
        <f t="shared" si="0"/>
        <v>9263474.065656671</v>
      </c>
    </row>
    <row r="27" spans="1:10" ht="15">
      <c r="A27" s="2" t="s">
        <v>28</v>
      </c>
      <c r="B27" s="24">
        <f>+'Desglose Mensual'!B27+'Desglose Mensual'!B85+'Desglose Mensual'!B143</f>
        <v>6121951.987244057</v>
      </c>
      <c r="C27" s="3">
        <f>+'Desglose Mensual'!C27+'Desglose Mensual'!C85+'Desglose Mensual'!C143</f>
        <v>848453.6202406962</v>
      </c>
      <c r="D27" s="3">
        <f>+'Desglose Mensual'!D27+'Desglose Mensual'!D85+'Desglose Mensual'!D143</f>
        <v>179158.86291305028</v>
      </c>
      <c r="E27" s="3">
        <f>+'Desglose Mensual'!E27+'Desglose Mensual'!E85+'Desglose Mensual'!E143</f>
        <v>306316.10003166634</v>
      </c>
      <c r="F27" s="3">
        <f>+'Desglose Mensual'!F27+'Desglose Mensual'!F85+'Desglose Mensual'!F143</f>
        <v>344776.57823663834</v>
      </c>
      <c r="G27" s="3">
        <f>+'Desglose Mensual'!G27+'Desglose Mensual'!G85+'Desglose Mensual'!G143</f>
        <v>122132.90668133183</v>
      </c>
      <c r="H27" s="3">
        <f>+'Desglose Mensual'!H27+'Desglose Mensual'!H85+'Desglose Mensual'!H143</f>
        <v>44191.27475733314</v>
      </c>
      <c r="I27" s="3">
        <f>+'Desglose Mensual'!I27+'Desglose Mensual'!I85+'Desglose Mensual'!I143</f>
        <v>945888.6227683645</v>
      </c>
      <c r="J27" s="9">
        <f t="shared" si="0"/>
        <v>8912869.952873137</v>
      </c>
    </row>
    <row r="28" spans="1:10" ht="15">
      <c r="A28" s="2" t="s">
        <v>29</v>
      </c>
      <c r="B28" s="24">
        <f>+'Desglose Mensual'!B28+'Desglose Mensual'!B86+'Desglose Mensual'!B144</f>
        <v>106667161.37633361</v>
      </c>
      <c r="C28" s="3">
        <f>+'Desglose Mensual'!C28+'Desglose Mensual'!C86+'Desglose Mensual'!C144</f>
        <v>13985504.916038578</v>
      </c>
      <c r="D28" s="3">
        <f>+'Desglose Mensual'!D28+'Desglose Mensual'!D86+'Desglose Mensual'!D144</f>
        <v>2953169.2696549874</v>
      </c>
      <c r="E28" s="3">
        <f>+'Desglose Mensual'!E28+'Desglose Mensual'!E86+'Desglose Mensual'!E144</f>
        <v>5049168.535151418</v>
      </c>
      <c r="F28" s="3">
        <f>+'Desglose Mensual'!F28+'Desglose Mensual'!F86+'Desglose Mensual'!F144</f>
        <v>5683132.719140919</v>
      </c>
      <c r="G28" s="3">
        <f>+'Desglose Mensual'!G28+'Desglose Mensual'!G86+'Desglose Mensual'!G144</f>
        <v>2013180.5982715734</v>
      </c>
      <c r="H28" s="3">
        <f>+'Desglose Mensual'!H28+'Desglose Mensual'!H86+'Desglose Mensual'!H144</f>
        <v>728427.9017978194</v>
      </c>
      <c r="I28" s="3">
        <f>+'Desglose Mensual'!I28+'Desglose Mensual'!I86+'Desglose Mensual'!I144</f>
        <v>37006568.16308501</v>
      </c>
      <c r="J28" s="9">
        <f t="shared" si="0"/>
        <v>174086313.47947395</v>
      </c>
    </row>
    <row r="29" spans="1:10" ht="15">
      <c r="A29" s="2" t="s">
        <v>30</v>
      </c>
      <c r="B29" s="24">
        <f>+'Desglose Mensual'!B29+'Desglose Mensual'!B87+'Desglose Mensual'!B145</f>
        <v>2784771.18600535</v>
      </c>
      <c r="C29" s="3">
        <f>+'Desglose Mensual'!C29+'Desglose Mensual'!C87+'Desglose Mensual'!C145</f>
        <v>365121.1077129404</v>
      </c>
      <c r="D29" s="3">
        <f>+'Desglose Mensual'!D29+'Desglose Mensual'!D87+'Desglose Mensual'!D145</f>
        <v>77098.71338028634</v>
      </c>
      <c r="E29" s="3">
        <f>+'Desglose Mensual'!E29+'Desglose Mensual'!E87+'Desglose Mensual'!E145</f>
        <v>131819.19563516212</v>
      </c>
      <c r="F29" s="3">
        <f>+'Desglose Mensual'!F29+'Desglose Mensual'!F87+'Desglose Mensual'!F145</f>
        <v>148370.16798104593</v>
      </c>
      <c r="G29" s="3">
        <f>+'Desglose Mensual'!G29+'Desglose Mensual'!G87+'Desglose Mensual'!G145</f>
        <v>52558.32624420704</v>
      </c>
      <c r="H29" s="3">
        <f>+'Desglose Mensual'!H29+'Desglose Mensual'!H87+'Desglose Mensual'!H145</f>
        <v>19017.146966815963</v>
      </c>
      <c r="I29" s="3">
        <f>+'Desglose Mensual'!I29+'Desglose Mensual'!I87+'Desglose Mensual'!I145</f>
        <v>407051.0084219774</v>
      </c>
      <c r="J29" s="9">
        <f t="shared" si="0"/>
        <v>3985806.8523477856</v>
      </c>
    </row>
    <row r="30" spans="1:10" ht="15">
      <c r="A30" s="2" t="s">
        <v>31</v>
      </c>
      <c r="B30" s="24">
        <f>+'Desglose Mensual'!B30+'Desglose Mensual'!B88+'Desglose Mensual'!B146</f>
        <v>4728402.305572937</v>
      </c>
      <c r="C30" s="3">
        <f>+'Desglose Mensual'!C30+'Desglose Mensual'!C88+'Desglose Mensual'!C146</f>
        <v>629107.9323869417</v>
      </c>
      <c r="D30" s="3">
        <f>+'Desglose Mensual'!D30+'Desglose Mensual'!D88+'Desglose Mensual'!D146</f>
        <v>132841.9834946901</v>
      </c>
      <c r="E30" s="3">
        <f>+'Desglose Mensual'!E30+'Desglose Mensual'!E88+'Desglose Mensual'!E146</f>
        <v>227126.01343263153</v>
      </c>
      <c r="F30" s="3">
        <f>+'Desglose Mensual'!F30+'Desglose Mensual'!F88+'Desglose Mensual'!F146</f>
        <v>255643.532062912</v>
      </c>
      <c r="G30" s="3">
        <f>+'Desglose Mensual'!G30+'Desglose Mensual'!G88+'Desglose Mensual'!G146</f>
        <v>90558.60988241508</v>
      </c>
      <c r="H30" s="3">
        <f>+'Desglose Mensual'!H30+'Desglose Mensual'!H88+'Desglose Mensual'!H146</f>
        <v>32766.766301547825</v>
      </c>
      <c r="I30" s="3">
        <f>+'Desglose Mensual'!I30+'Desglose Mensual'!I88+'Desglose Mensual'!I146</f>
        <v>701353.6409560307</v>
      </c>
      <c r="J30" s="9">
        <f t="shared" si="0"/>
        <v>6797800.784090105</v>
      </c>
    </row>
    <row r="31" spans="1:10" ht="15">
      <c r="A31" s="2" t="s">
        <v>32</v>
      </c>
      <c r="B31" s="24">
        <f>+'Desglose Mensual'!B31+'Desglose Mensual'!B89+'Desglose Mensual'!B147</f>
        <v>2360987.0848047296</v>
      </c>
      <c r="C31" s="3">
        <f>+'Desglose Mensual'!C31+'Desglose Mensual'!C89+'Desglose Mensual'!C147</f>
        <v>332543.76633775065</v>
      </c>
      <c r="D31" s="3">
        <f>+'Desglose Mensual'!D31+'Desglose Mensual'!D89+'Desglose Mensual'!D147</f>
        <v>70219.70514898963</v>
      </c>
      <c r="E31" s="3">
        <f>+'Desglose Mensual'!E31+'Desglose Mensual'!E89+'Desglose Mensual'!E147</f>
        <v>120057.84071676663</v>
      </c>
      <c r="F31" s="3">
        <f>+'Desglose Mensual'!F31+'Desglose Mensual'!F89+'Desglose Mensual'!F147</f>
        <v>135132.07927538583</v>
      </c>
      <c r="G31" s="3">
        <f>+'Desglose Mensual'!G31+'Desglose Mensual'!G89+'Desglose Mensual'!G147</f>
        <v>47868.894436522365</v>
      </c>
      <c r="H31" s="3">
        <f>+'Desglose Mensual'!H31+'Desglose Mensual'!H89+'Desglose Mensual'!H147</f>
        <v>17320.372730451647</v>
      </c>
      <c r="I31" s="3">
        <f>+'Desglose Mensual'!I31+'Desglose Mensual'!I89+'Desglose Mensual'!I147</f>
        <v>370732.539348687</v>
      </c>
      <c r="J31" s="9">
        <f t="shared" si="0"/>
        <v>3454862.2827992835</v>
      </c>
    </row>
    <row r="32" spans="1:10" ht="15">
      <c r="A32" s="2" t="s">
        <v>33</v>
      </c>
      <c r="B32" s="24">
        <f>+'Desglose Mensual'!B32+'Desglose Mensual'!B90+'Desglose Mensual'!B148</f>
        <v>3839961.0423696837</v>
      </c>
      <c r="C32" s="3">
        <f>+'Desglose Mensual'!C32+'Desglose Mensual'!C90+'Desglose Mensual'!C148</f>
        <v>503470.70445968944</v>
      </c>
      <c r="D32" s="3">
        <f>+'Desglose Mensual'!D32+'Desglose Mensual'!D90+'Desglose Mensual'!D148</f>
        <v>106312.51581605764</v>
      </c>
      <c r="E32" s="3">
        <f>+'Desglose Mensual'!E32+'Desglose Mensual'!E90+'Desglose Mensual'!E148</f>
        <v>181767.36947216638</v>
      </c>
      <c r="F32" s="3">
        <f>+'Desglose Mensual'!F32+'Desglose Mensual'!F90+'Desglose Mensual'!F148</f>
        <v>204589.74136589526</v>
      </c>
      <c r="G32" s="3">
        <f>+'Desglose Mensual'!G32+'Desglose Mensual'!G90+'Desglose Mensual'!G148</f>
        <v>72473.4258863974</v>
      </c>
      <c r="H32" s="3">
        <f>+'Desglose Mensual'!H32+'Desglose Mensual'!H90+'Desglose Mensual'!H148</f>
        <v>26223.015262442314</v>
      </c>
      <c r="I32" s="3">
        <f>+'Desglose Mensual'!I32+'Desglose Mensual'!I90+'Desglose Mensual'!I148</f>
        <v>561288.4427442173</v>
      </c>
      <c r="J32" s="9">
        <f t="shared" si="0"/>
        <v>5496086.25737655</v>
      </c>
    </row>
    <row r="33" spans="1:10" ht="15">
      <c r="A33" s="2" t="s">
        <v>34</v>
      </c>
      <c r="B33" s="24">
        <f>+'Desglose Mensual'!B33+'Desglose Mensual'!B91+'Desglose Mensual'!B149</f>
        <v>3370260.857589174</v>
      </c>
      <c r="C33" s="3">
        <f>+'Desglose Mensual'!C33+'Desglose Mensual'!C91+'Desglose Mensual'!C149</f>
        <v>457142.1734447074</v>
      </c>
      <c r="D33" s="3">
        <f>+'Desglose Mensual'!D33+'Desglose Mensual'!D91+'Desglose Mensual'!D149</f>
        <v>96529.8161621608</v>
      </c>
      <c r="E33" s="3">
        <f>+'Desglose Mensual'!E33+'Desglose Mensual'!E91+'Desglose Mensual'!E149</f>
        <v>165041.44055612318</v>
      </c>
      <c r="F33" s="3">
        <f>+'Desglose Mensual'!F33+'Desglose Mensual'!F91+'Desglose Mensual'!F149</f>
        <v>185763.73601094828</v>
      </c>
      <c r="G33" s="3">
        <f>+'Desglose Mensual'!G33+'Desglose Mensual'!G91+'Desglose Mensual'!G149</f>
        <v>65804.54261434439</v>
      </c>
      <c r="H33" s="3">
        <f>+'Desglose Mensual'!H33+'Desglose Mensual'!H91+'Desglose Mensual'!H149</f>
        <v>23810.017316124515</v>
      </c>
      <c r="I33" s="3">
        <f>+'Desglose Mensual'!I33+'Desglose Mensual'!I91+'Desglose Mensual'!I149</f>
        <v>93013.09406543599</v>
      </c>
      <c r="J33" s="9">
        <f t="shared" si="0"/>
        <v>4457365.677759019</v>
      </c>
    </row>
    <row r="34" spans="1:10" ht="15">
      <c r="A34" s="2" t="s">
        <v>35</v>
      </c>
      <c r="B34" s="24">
        <f>+'Desglose Mensual'!B34+'Desglose Mensual'!B92+'Desglose Mensual'!B150</f>
        <v>31260972.193996675</v>
      </c>
      <c r="C34" s="3">
        <f>+'Desglose Mensual'!C34+'Desglose Mensual'!C92+'Desglose Mensual'!C150</f>
        <v>4234330.379183651</v>
      </c>
      <c r="D34" s="3">
        <f>+'Desglose Mensual'!D34+'Desglose Mensual'!D92+'Desglose Mensual'!D150</f>
        <v>894118.1908299443</v>
      </c>
      <c r="E34" s="3">
        <f>+'Desglose Mensual'!E34+'Desglose Mensual'!E92+'Desglose Mensual'!E150</f>
        <v>1528714.7547666624</v>
      </c>
      <c r="F34" s="3">
        <f>+'Desglose Mensual'!F34+'Desglose Mensual'!F92+'Desglose Mensual'!F150</f>
        <v>1720657.3281450914</v>
      </c>
      <c r="G34" s="3">
        <f>+'Desglose Mensual'!G34+'Desglose Mensual'!G92+'Desglose Mensual'!G150</f>
        <v>609521.9169576479</v>
      </c>
      <c r="H34" s="3">
        <f>+'Desglose Mensual'!H34+'Desglose Mensual'!H92+'Desglose Mensual'!H150</f>
        <v>220542.94157734106</v>
      </c>
      <c r="I34" s="3">
        <f>+'Desglose Mensual'!I34+'Desglose Mensual'!I92+'Desglose Mensual'!I150</f>
        <v>2585693</v>
      </c>
      <c r="J34" s="9">
        <f t="shared" si="0"/>
        <v>43054550.70545702</v>
      </c>
    </row>
    <row r="35" spans="1:10" ht="15">
      <c r="A35" s="2" t="s">
        <v>36</v>
      </c>
      <c r="B35" s="24">
        <f>+'Desglose Mensual'!B35+'Desglose Mensual'!B93+'Desglose Mensual'!B151</f>
        <v>6310729.709569212</v>
      </c>
      <c r="C35" s="3">
        <f>+'Desglose Mensual'!C35+'Desglose Mensual'!C93+'Desglose Mensual'!C151</f>
        <v>845785.1344973831</v>
      </c>
      <c r="D35" s="3">
        <f>+'Desglose Mensual'!D35+'Desglose Mensual'!D93+'Desglose Mensual'!D151</f>
        <v>178595.38736168662</v>
      </c>
      <c r="E35" s="3">
        <f>+'Desglose Mensual'!E35+'Desglose Mensual'!E93+'Desglose Mensual'!E151</f>
        <v>305352.7001163594</v>
      </c>
      <c r="F35" s="3">
        <f>+'Desglose Mensual'!F35+'Desglose Mensual'!F93+'Desglose Mensual'!F151</f>
        <v>343692.2156248179</v>
      </c>
      <c r="G35" s="3">
        <f>+'Desglose Mensual'!G35+'Desglose Mensual'!G93+'Desglose Mensual'!G151</f>
        <v>121748.78442350467</v>
      </c>
      <c r="H35" s="3">
        <f>+'Desglose Mensual'!H35+'Desglose Mensual'!H93+'Desglose Mensual'!H151</f>
        <v>44052.288036249534</v>
      </c>
      <c r="I35" s="3">
        <f>+'Desglose Mensual'!I35+'Desglose Mensual'!I93+'Desglose Mensual'!I151</f>
        <v>942913.6925607437</v>
      </c>
      <c r="J35" s="9">
        <f t="shared" si="0"/>
        <v>9092869.912189959</v>
      </c>
    </row>
    <row r="36" spans="1:10" ht="15">
      <c r="A36" s="2" t="s">
        <v>37</v>
      </c>
      <c r="B36" s="24">
        <f>+'Desglose Mensual'!B36+'Desglose Mensual'!B94+'Desglose Mensual'!B152</f>
        <v>23685028.07300581</v>
      </c>
      <c r="C36" s="3">
        <f>+'Desglose Mensual'!C36+'Desglose Mensual'!C94+'Desglose Mensual'!C152</f>
        <v>3149735.4628598285</v>
      </c>
      <c r="D36" s="3">
        <f>+'Desglose Mensual'!D36+'Desglose Mensual'!D94+'Desglose Mensual'!D152</f>
        <v>665095.8998121675</v>
      </c>
      <c r="E36" s="3">
        <f>+'Desglose Mensual'!E36+'Desglose Mensual'!E94+'Desglose Mensual'!E152</f>
        <v>1137144.8716795524</v>
      </c>
      <c r="F36" s="3">
        <f>+'Desglose Mensual'!F36+'Desglose Mensual'!F94+'Desglose Mensual'!F152</f>
        <v>1279922.660860747</v>
      </c>
      <c r="G36" s="3">
        <f>+'Desglose Mensual'!G36+'Desglose Mensual'!G94+'Desglose Mensual'!G152</f>
        <v>453397.0251045779</v>
      </c>
      <c r="H36" s="3">
        <f>+'Desglose Mensual'!H36+'Desglose Mensual'!H94+'Desglose Mensual'!H152</f>
        <v>164052.3676623217</v>
      </c>
      <c r="I36" s="3">
        <f>+'Desglose Mensual'!I36+'Desglose Mensual'!I94+'Desglose Mensual'!I152</f>
        <v>3511445.844504698</v>
      </c>
      <c r="J36" s="9">
        <f t="shared" si="0"/>
        <v>34045822.2054897</v>
      </c>
    </row>
    <row r="37" spans="1:10" ht="15">
      <c r="A37" s="2" t="s">
        <v>38</v>
      </c>
      <c r="B37" s="24">
        <f>+'Desglose Mensual'!B37+'Desglose Mensual'!B95+'Desglose Mensual'!B153</f>
        <v>4436312.652320507</v>
      </c>
      <c r="C37" s="3">
        <f>+'Desglose Mensual'!C37+'Desglose Mensual'!C95+'Desglose Mensual'!C153</f>
        <v>616548.2130553843</v>
      </c>
      <c r="D37" s="3">
        <f>+'Desglose Mensual'!D37+'Desglose Mensual'!D95+'Desglose Mensual'!D153</f>
        <v>130189.88209483921</v>
      </c>
      <c r="E37" s="3">
        <f>+'Desglose Mensual'!E37+'Desglose Mensual'!E95+'Desglose Mensual'!E153</f>
        <v>222591.59440093054</v>
      </c>
      <c r="F37" s="3">
        <f>+'Desglose Mensual'!F37+'Desglose Mensual'!F95+'Desglose Mensual'!F153</f>
        <v>250539.7798348073</v>
      </c>
      <c r="G37" s="3">
        <f>+'Desglose Mensual'!G37+'Desglose Mensual'!G95+'Desglose Mensual'!G153</f>
        <v>88750.66777164931</v>
      </c>
      <c r="H37" s="3">
        <f>+'Desglose Mensual'!H37+'Desglose Mensual'!H95+'Desglose Mensual'!H153</f>
        <v>32112.599715873544</v>
      </c>
      <c r="I37" s="3">
        <f>+'Desglose Mensual'!I37+'Desglose Mensual'!I95+'Desglose Mensual'!I153</f>
        <v>687351.5843468388</v>
      </c>
      <c r="J37" s="9">
        <f t="shared" si="0"/>
        <v>6464396.9735408295</v>
      </c>
    </row>
    <row r="38" spans="1:10" ht="15">
      <c r="A38" s="2" t="s">
        <v>39</v>
      </c>
      <c r="B38" s="24">
        <f>+'Desglose Mensual'!B38+'Desglose Mensual'!B96+'Desglose Mensual'!B154</f>
        <v>3568273.9165733866</v>
      </c>
      <c r="C38" s="3">
        <f>+'Desglose Mensual'!C38+'Desglose Mensual'!C96+'Desglose Mensual'!C154</f>
        <v>532408.9035509157</v>
      </c>
      <c r="D38" s="3">
        <f>+'Desglose Mensual'!D38+'Desglose Mensual'!D96+'Desglose Mensual'!D154</f>
        <v>112423.0853513314</v>
      </c>
      <c r="E38" s="3">
        <f>+'Desglose Mensual'!E38+'Desglose Mensual'!E96+'Desglose Mensual'!E154</f>
        <v>192214.88961481085</v>
      </c>
      <c r="F38" s="3">
        <f>+'Desglose Mensual'!F38+'Desglose Mensual'!F96+'Desglose Mensual'!F154</f>
        <v>216349.03265181507</v>
      </c>
      <c r="G38" s="3">
        <f>+'Desglose Mensual'!G38+'Desglose Mensual'!G96+'Desglose Mensual'!G154</f>
        <v>76639.01170608179</v>
      </c>
      <c r="H38" s="3">
        <f>+'Desglose Mensual'!H38+'Desglose Mensual'!H96+'Desglose Mensual'!H154</f>
        <v>27730.246626084794</v>
      </c>
      <c r="I38" s="3">
        <f>+'Desglose Mensual'!I38+'Desglose Mensual'!I96+'Desglose Mensual'!I154</f>
        <v>593549.8564865872</v>
      </c>
      <c r="J38" s="9">
        <f t="shared" si="0"/>
        <v>5319588.942561013</v>
      </c>
    </row>
    <row r="39" spans="1:10" ht="15">
      <c r="A39" s="2" t="s">
        <v>40</v>
      </c>
      <c r="B39" s="24">
        <f>+'Desglose Mensual'!B39+'Desglose Mensual'!B97+'Desglose Mensual'!B155</f>
        <v>4978640.907429813</v>
      </c>
      <c r="C39" s="3">
        <f>+'Desglose Mensual'!C39+'Desglose Mensual'!C97+'Desglose Mensual'!C155</f>
        <v>670012.3918018149</v>
      </c>
      <c r="D39" s="3">
        <f>+'Desglose Mensual'!D39+'Desglose Mensual'!D97+'Desglose Mensual'!D155</f>
        <v>141479.34004785406</v>
      </c>
      <c r="E39" s="3">
        <f>+'Desglose Mensual'!E39+'Desglose Mensual'!E97+'Desglose Mensual'!E155</f>
        <v>241893.69687808966</v>
      </c>
      <c r="F39" s="3">
        <f>+'Desglose Mensual'!F39+'Desglose Mensual'!F97+'Desglose Mensual'!F155</f>
        <v>272265.4182983418</v>
      </c>
      <c r="G39" s="3">
        <f>+'Desglose Mensual'!G39+'Desglose Mensual'!G97+'Desglose Mensual'!G155</f>
        <v>96446.71078196667</v>
      </c>
      <c r="H39" s="3">
        <f>+'Desglose Mensual'!H39+'Desglose Mensual'!H97+'Desglose Mensual'!H155</f>
        <v>34897.25424064112</v>
      </c>
      <c r="I39" s="3">
        <f>+'Desglose Mensual'!I39+'Desglose Mensual'!I97+'Desglose Mensual'!I155</f>
        <v>136325.04118810582</v>
      </c>
      <c r="J39" s="9">
        <f t="shared" si="0"/>
        <v>6571960.7606666265</v>
      </c>
    </row>
    <row r="40" spans="1:10" ht="15">
      <c r="A40" s="2" t="s">
        <v>41</v>
      </c>
      <c r="B40" s="24">
        <f>+'Desglose Mensual'!B40+'Desglose Mensual'!B98+'Desglose Mensual'!B156</f>
        <v>7054574.695048751</v>
      </c>
      <c r="C40" s="3">
        <f>+'Desglose Mensual'!C40+'Desglose Mensual'!C98+'Desglose Mensual'!C156</f>
        <v>943383.4631099931</v>
      </c>
      <c r="D40" s="3">
        <f>+'Desglose Mensual'!D40+'Desglose Mensual'!D98+'Desglose Mensual'!D156</f>
        <v>199204.18100616295</v>
      </c>
      <c r="E40" s="3">
        <f>+'Desglose Mensual'!E40+'Desglose Mensual'!E98+'Desglose Mensual'!E156</f>
        <v>340588.4969554872</v>
      </c>
      <c r="F40" s="3">
        <f>+'Desglose Mensual'!F40+'Desglose Mensual'!F98+'Desglose Mensual'!F156</f>
        <v>383352.1533962245</v>
      </c>
      <c r="G40" s="3">
        <f>+'Desglose Mensual'!G40+'Desglose Mensual'!G98+'Desglose Mensual'!G156</f>
        <v>135797.8346913511</v>
      </c>
      <c r="H40" s="3">
        <f>+'Desglose Mensual'!H40+'Desglose Mensual'!H98+'Desglose Mensual'!H156</f>
        <v>49135.647282630955</v>
      </c>
      <c r="I40" s="3">
        <f>+'Desglose Mensual'!I40+'Desglose Mensual'!I98+'Desglose Mensual'!I156</f>
        <v>2496255.368919546</v>
      </c>
      <c r="J40" s="9">
        <f t="shared" si="0"/>
        <v>11602291.840410147</v>
      </c>
    </row>
    <row r="41" spans="1:10" ht="15">
      <c r="A41" s="2" t="s">
        <v>42</v>
      </c>
      <c r="B41" s="24">
        <f>+'Desglose Mensual'!B41+'Desglose Mensual'!B99+'Desglose Mensual'!B157</f>
        <v>16969717.478482276</v>
      </c>
      <c r="C41" s="3">
        <f>+'Desglose Mensual'!C41+'Desglose Mensual'!C99+'Desglose Mensual'!C157</f>
        <v>2245068.9261476956</v>
      </c>
      <c r="D41" s="3">
        <f>+'Desglose Mensual'!D41+'Desglose Mensual'!D99+'Desglose Mensual'!D157</f>
        <v>474067.1574433708</v>
      </c>
      <c r="E41" s="3">
        <f>+'Desglose Mensual'!E41+'Desglose Mensual'!E99+'Desglose Mensual'!E157</f>
        <v>810534.2959875057</v>
      </c>
      <c r="F41" s="3">
        <f>+'Desglose Mensual'!F41+'Desglose Mensual'!F99+'Desglose Mensual'!F157</f>
        <v>912303.470451359</v>
      </c>
      <c r="G41" s="3">
        <f>+'Desglose Mensual'!G41+'Desglose Mensual'!G99+'Desglose Mensual'!G157</f>
        <v>323172.401070748</v>
      </c>
      <c r="H41" s="3">
        <f>+'Desglose Mensual'!H41+'Desglose Mensual'!H99+'Desglose Mensual'!H157</f>
        <v>116933.27177553711</v>
      </c>
      <c r="I41" s="3">
        <f>+'Desglose Mensual'!I41+'Desglose Mensual'!I99+'Desglose Mensual'!I157</f>
        <v>2502888.907435458</v>
      </c>
      <c r="J41" s="9">
        <f t="shared" si="0"/>
        <v>24354685.90879395</v>
      </c>
    </row>
    <row r="42" spans="1:10" ht="15">
      <c r="A42" s="2" t="s">
        <v>43</v>
      </c>
      <c r="B42" s="24">
        <f>+'Desglose Mensual'!B42+'Desglose Mensual'!B100+'Desglose Mensual'!B158</f>
        <v>222423686.01776272</v>
      </c>
      <c r="C42" s="3">
        <f>+'Desglose Mensual'!C42+'Desglose Mensual'!C100+'Desglose Mensual'!C158</f>
        <v>30822949.81821978</v>
      </c>
      <c r="D42" s="3">
        <f>+'Desglose Mensual'!D42+'Desglose Mensual'!D100+'Desglose Mensual'!D158</f>
        <v>6508552.1580916615</v>
      </c>
      <c r="E42" s="3">
        <f>+'Desglose Mensual'!E42+'Desglose Mensual'!E100+'Desglose Mensual'!E158</f>
        <v>11127969.230787631</v>
      </c>
      <c r="F42" s="3">
        <f>+'Desglose Mensual'!F42+'Desglose Mensual'!F100+'Desglose Mensual'!F158</f>
        <v>12525176.29245387</v>
      </c>
      <c r="G42" s="3">
        <f>+'Desglose Mensual'!G42+'Desglose Mensual'!G100+'Desglose Mensual'!G158</f>
        <v>4436891.261921974</v>
      </c>
      <c r="H42" s="3">
        <f>+'Desglose Mensual'!H42+'Desglose Mensual'!H100+'Desglose Mensual'!H158</f>
        <v>1605397.6454977335</v>
      </c>
      <c r="I42" s="3">
        <f>+'Desglose Mensual'!I42+'Desglose Mensual'!I100+'Desglose Mensual'!I158</f>
        <v>18822030</v>
      </c>
      <c r="J42" s="9">
        <f t="shared" si="0"/>
        <v>308272652.4247354</v>
      </c>
    </row>
    <row r="43" spans="1:10" ht="15">
      <c r="A43" s="2" t="s">
        <v>44</v>
      </c>
      <c r="B43" s="24">
        <f>+'Desglose Mensual'!B43+'Desglose Mensual'!B101+'Desglose Mensual'!B159</f>
        <v>1821205.4513703156</v>
      </c>
      <c r="C43" s="3">
        <f>+'Desglose Mensual'!C43+'Desglose Mensual'!C101+'Desglose Mensual'!C159</f>
        <v>238784.6319541628</v>
      </c>
      <c r="D43" s="3">
        <f>+'Desglose Mensual'!D43+'Desglose Mensual'!D101+'Desglose Mensual'!D159</f>
        <v>50421.593026950286</v>
      </c>
      <c r="E43" s="3">
        <f>+'Desglose Mensual'!E43+'Desglose Mensual'!E101+'Desglose Mensual'!E159</f>
        <v>86208.10314527975</v>
      </c>
      <c r="F43" s="3">
        <f>+'Desglose Mensual'!F43+'Desglose Mensual'!F101+'Desglose Mensual'!F159</f>
        <v>97032.2317881041</v>
      </c>
      <c r="G43" s="3">
        <f>+'Desglose Mensual'!G43+'Desglose Mensual'!G101+'Desglose Mensual'!G159</f>
        <v>34372.48716449652</v>
      </c>
      <c r="H43" s="3">
        <f>+'Desglose Mensual'!H43+'Desglose Mensual'!H101+'Desglose Mensual'!H159</f>
        <v>12436.975960479189</v>
      </c>
      <c r="I43" s="3">
        <f>+'Desglose Mensual'!I43+'Desglose Mensual'!I101+'Desglose Mensual'!I159</f>
        <v>266206.2619207152</v>
      </c>
      <c r="J43" s="9">
        <f t="shared" si="0"/>
        <v>2606667.7363305036</v>
      </c>
    </row>
    <row r="44" spans="1:10" ht="15">
      <c r="A44" s="2" t="s">
        <v>45</v>
      </c>
      <c r="B44" s="24">
        <f>+'Desglose Mensual'!B44+'Desglose Mensual'!B102+'Desglose Mensual'!B160</f>
        <v>4769470.540821338</v>
      </c>
      <c r="C44" s="3">
        <f>+'Desglose Mensual'!C44+'Desglose Mensual'!C102+'Desglose Mensual'!C160</f>
        <v>632858.6570628771</v>
      </c>
      <c r="D44" s="3">
        <f>+'Desglose Mensual'!D44+'Desglose Mensual'!D102+'Desglose Mensual'!D160</f>
        <v>133633.983849229</v>
      </c>
      <c r="E44" s="3">
        <f>+'Desglose Mensual'!E44+'Desglose Mensual'!E102+'Desglose Mensual'!E160</f>
        <v>228480.1326533134</v>
      </c>
      <c r="F44" s="3">
        <f>+'Desglose Mensual'!F44+'Desglose Mensual'!F102+'Desglose Mensual'!F160</f>
        <v>257167.67196735353</v>
      </c>
      <c r="G44" s="3">
        <f>+'Desglose Mensual'!G44+'Desglose Mensual'!G102+'Desglose Mensual'!G160</f>
        <v>91098.51789377278</v>
      </c>
      <c r="H44" s="3">
        <f>+'Desglose Mensual'!H44+'Desglose Mensual'!H102+'Desglose Mensual'!H160</f>
        <v>32962.12088633509</v>
      </c>
      <c r="I44" s="3">
        <f>+'Desglose Mensual'!I44+'Desglose Mensual'!I102+'Desglose Mensual'!I160</f>
        <v>0</v>
      </c>
      <c r="J44" s="9">
        <f t="shared" si="0"/>
        <v>6145671.625134219</v>
      </c>
    </row>
    <row r="45" spans="1:10" ht="15">
      <c r="A45" s="2" t="s">
        <v>46</v>
      </c>
      <c r="B45" s="24">
        <f>+'Desglose Mensual'!B45+'Desglose Mensual'!B103+'Desglose Mensual'!B161</f>
        <v>3869932.6084883553</v>
      </c>
      <c r="C45" s="3">
        <f>+'Desglose Mensual'!C45+'Desglose Mensual'!C103+'Desglose Mensual'!C161</f>
        <v>507400.40912040265</v>
      </c>
      <c r="D45" s="3">
        <f>+'Desglose Mensual'!D45+'Desglose Mensual'!D103+'Desglose Mensual'!D161</f>
        <v>107142.30945686708</v>
      </c>
      <c r="E45" s="3">
        <f>+'Desglose Mensual'!E45+'Desglose Mensual'!E103+'Desglose Mensual'!E161</f>
        <v>183186.1056024977</v>
      </c>
      <c r="F45" s="3">
        <f>+'Desglose Mensual'!F45+'Desglose Mensual'!F103+'Desglose Mensual'!F161</f>
        <v>206186.6113586438</v>
      </c>
      <c r="G45" s="3">
        <f>+'Desglose Mensual'!G45+'Desglose Mensual'!G103+'Desglose Mensual'!G161</f>
        <v>73039.09764636456</v>
      </c>
      <c r="H45" s="3">
        <f>+'Desglose Mensual'!H45+'Desglose Mensual'!H103+'Desglose Mensual'!H161</f>
        <v>26427.691928595832</v>
      </c>
      <c r="I45" s="3">
        <f>+'Desglose Mensual'!I45+'Desglose Mensual'!I103+'Desglose Mensual'!I161</f>
        <v>565669.4281519454</v>
      </c>
      <c r="J45" s="9">
        <f t="shared" si="0"/>
        <v>5538984.261753674</v>
      </c>
    </row>
    <row r="46" spans="1:10" ht="15">
      <c r="A46" s="2" t="s">
        <v>47</v>
      </c>
      <c r="B46" s="24">
        <f>+'Desglose Mensual'!B46+'Desglose Mensual'!B104+'Desglose Mensual'!B162</f>
        <v>4108302.2203775756</v>
      </c>
      <c r="C46" s="3">
        <f>+'Desglose Mensual'!C46+'Desglose Mensual'!C104+'Desglose Mensual'!C162</f>
        <v>548908.4612869186</v>
      </c>
      <c r="D46" s="3">
        <f>+'Desglose Mensual'!D46+'Desglose Mensual'!D104+'Desglose Mensual'!D162</f>
        <v>115907.12022610975</v>
      </c>
      <c r="E46" s="3">
        <f>+'Desglose Mensual'!E46+'Desglose Mensual'!E104+'Desglose Mensual'!E162</f>
        <v>198171.70334907953</v>
      </c>
      <c r="F46" s="3">
        <f>+'Desglose Mensual'!F46+'Desglose Mensual'!F104+'Desglose Mensual'!F162</f>
        <v>223053.77280841098</v>
      </c>
      <c r="G46" s="3">
        <f>+'Desglose Mensual'!G46+'Desglose Mensual'!G104+'Desglose Mensual'!G162</f>
        <v>79014.08430543357</v>
      </c>
      <c r="H46" s="3">
        <f>+'Desglose Mensual'!H46+'Desglose Mensual'!H104+'Desglose Mensual'!H162</f>
        <v>28589.617688794555</v>
      </c>
      <c r="I46" s="3">
        <f>+'Desglose Mensual'!I46+'Desglose Mensual'!I104+'Desglose Mensual'!I162</f>
        <v>1452448.2895770252</v>
      </c>
      <c r="J46" s="9">
        <f t="shared" si="0"/>
        <v>6754395.2696193475</v>
      </c>
    </row>
    <row r="47" spans="1:10" ht="15">
      <c r="A47" s="2" t="s">
        <v>48</v>
      </c>
      <c r="B47" s="24">
        <f>+'Desglose Mensual'!B47+'Desglose Mensual'!B105+'Desglose Mensual'!B163</f>
        <v>12491233.136606447</v>
      </c>
      <c r="C47" s="3">
        <f>+'Desglose Mensual'!C47+'Desglose Mensual'!C105+'Desglose Mensual'!C163</f>
        <v>1637769.3148781643</v>
      </c>
      <c r="D47" s="3">
        <f>+'Desglose Mensual'!D47+'Desglose Mensual'!D105+'Desglose Mensual'!D163</f>
        <v>345830.20352275396</v>
      </c>
      <c r="E47" s="3">
        <f>+'Desglose Mensual'!E47+'Desglose Mensual'!E105+'Desglose Mensual'!E163</f>
        <v>591281.7121844494</v>
      </c>
      <c r="F47" s="3">
        <f>+'Desglose Mensual'!F47+'Desglose Mensual'!F105+'Desglose Mensual'!F163</f>
        <v>665521.9411574535</v>
      </c>
      <c r="G47" s="3">
        <f>+'Desglose Mensual'!G47+'Desglose Mensual'!G105+'Desglose Mensual'!G163</f>
        <v>235753.04781281832</v>
      </c>
      <c r="H47" s="3">
        <f>+'Desglose Mensual'!H47+'Desglose Mensual'!H105+'Desglose Mensual'!H163</f>
        <v>85302.3807740702</v>
      </c>
      <c r="I47" s="3">
        <f>+'Desglose Mensual'!I47+'Desglose Mensual'!I105+'Desglose Mensual'!I163</f>
        <v>1825848.0189204924</v>
      </c>
      <c r="J47" s="9">
        <f t="shared" si="0"/>
        <v>17878539.755856648</v>
      </c>
    </row>
    <row r="48" spans="1:10" ht="15">
      <c r="A48" s="2" t="s">
        <v>49</v>
      </c>
      <c r="B48" s="24">
        <f>+'Desglose Mensual'!B48+'Desglose Mensual'!B106+'Desglose Mensual'!B164</f>
        <v>10748463.90921405</v>
      </c>
      <c r="C48" s="3">
        <f>+'Desglose Mensual'!C48+'Desglose Mensual'!C106+'Desglose Mensual'!C164</f>
        <v>1409268.7434260559</v>
      </c>
      <c r="D48" s="3">
        <f>+'Desglose Mensual'!D48+'Desglose Mensual'!D106+'Desglose Mensual'!D164</f>
        <v>297580.1853959784</v>
      </c>
      <c r="E48" s="3">
        <f>+'Desglose Mensual'!E48+'Desglose Mensual'!E106+'Desglose Mensual'!E164</f>
        <v>508786.44994211174</v>
      </c>
      <c r="F48" s="3">
        <f>+'Desglose Mensual'!F48+'Desglose Mensual'!F106+'Desglose Mensual'!F164</f>
        <v>572668.7276511865</v>
      </c>
      <c r="G48" s="3">
        <f>+'Desglose Mensual'!G48+'Desglose Mensual'!G106+'Desglose Mensual'!G164</f>
        <v>202860.92701324605</v>
      </c>
      <c r="H48" s="3">
        <f>+'Desglose Mensual'!H48+'Desglose Mensual'!H106+'Desglose Mensual'!H164</f>
        <v>73401.04486795061</v>
      </c>
      <c r="I48" s="3">
        <f>+'Desglose Mensual'!I48+'Desglose Mensual'!I106+'Desglose Mensual'!I164</f>
        <v>1571106.8219045566</v>
      </c>
      <c r="J48" s="9">
        <f t="shared" si="0"/>
        <v>15384136.809415137</v>
      </c>
    </row>
    <row r="49" spans="1:10" ht="15">
      <c r="A49" s="2" t="s">
        <v>50</v>
      </c>
      <c r="B49" s="24">
        <f>+'Desglose Mensual'!B49+'Desglose Mensual'!B107+'Desglose Mensual'!B165</f>
        <v>85166520.35186663</v>
      </c>
      <c r="C49" s="3">
        <f>+'Desglose Mensual'!C49+'Desglose Mensual'!C107+'Desglose Mensual'!C165</f>
        <v>11418431.766632576</v>
      </c>
      <c r="D49" s="3">
        <f>+'Desglose Mensual'!D49+'Desglose Mensual'!D107+'Desglose Mensual'!D165</f>
        <v>2411107.9294821084</v>
      </c>
      <c r="E49" s="3">
        <f>+'Desglose Mensual'!E49+'Desglose Mensual'!E107+'Desglose Mensual'!E165</f>
        <v>4122381.4758906197</v>
      </c>
      <c r="F49" s="3">
        <f>+'Desglose Mensual'!F49+'Desglose Mensual'!F107+'Desglose Mensual'!F165</f>
        <v>4639980.005284539</v>
      </c>
      <c r="G49" s="3">
        <f>+'Desglose Mensual'!G49+'Desglose Mensual'!G107+'Desglose Mensual'!G165</f>
        <v>1643656.4452464348</v>
      </c>
      <c r="H49" s="3">
        <f>+'Desglose Mensual'!H49+'Desglose Mensual'!H107+'Desglose Mensual'!H165</f>
        <v>594723.2040261356</v>
      </c>
      <c r="I49" s="3">
        <f>+'Desglose Mensual'!I49+'Desglose Mensual'!I107+'Desglose Mensual'!I165</f>
        <v>6972664</v>
      </c>
      <c r="J49" s="9">
        <f t="shared" si="0"/>
        <v>116969465.17842902</v>
      </c>
    </row>
    <row r="50" spans="1:10" ht="15">
      <c r="A50" s="2" t="s">
        <v>51</v>
      </c>
      <c r="B50" s="24">
        <f>+'Desglose Mensual'!B50+'Desglose Mensual'!B108+'Desglose Mensual'!B166</f>
        <v>101566351.20997207</v>
      </c>
      <c r="C50" s="3">
        <f>+'Desglose Mensual'!C50+'Desglose Mensual'!C108+'Desglose Mensual'!C166</f>
        <v>13339664.937711652</v>
      </c>
      <c r="D50" s="3">
        <f>+'Desglose Mensual'!D50+'Desglose Mensual'!D108+'Desglose Mensual'!D166</f>
        <v>2816794.1592417434</v>
      </c>
      <c r="E50" s="3">
        <f>+'Desglose Mensual'!E50+'Desglose Mensual'!E108+'Desglose Mensual'!E166</f>
        <v>4816001.773072523</v>
      </c>
      <c r="F50" s="3">
        <f>+'Desglose Mensual'!F50+'Desglose Mensual'!F108+'Desglose Mensual'!F166</f>
        <v>5420689.973298414</v>
      </c>
      <c r="G50" s="3">
        <f>+'Desglose Mensual'!G50+'Desglose Mensual'!G108+'Desglose Mensual'!G166</f>
        <v>1920213.4496586665</v>
      </c>
      <c r="H50" s="3">
        <f>+'Desglose Mensual'!H50+'Desglose Mensual'!H108+'Desglose Mensual'!H166</f>
        <v>694789.655403846</v>
      </c>
      <c r="I50" s="3">
        <f>+'Desglose Mensual'!I50+'Desglose Mensual'!I108+'Desglose Mensual'!I166</f>
        <v>8145865</v>
      </c>
      <c r="J50" s="9">
        <f t="shared" si="0"/>
        <v>138720370.15835893</v>
      </c>
    </row>
    <row r="51" spans="1:10" ht="15">
      <c r="A51" s="2" t="s">
        <v>52</v>
      </c>
      <c r="B51" s="24">
        <f>+'Desglose Mensual'!B51+'Desglose Mensual'!B109+'Desglose Mensual'!B167</f>
        <v>49398374.350389026</v>
      </c>
      <c r="C51" s="3">
        <f>+'Desglose Mensual'!C51+'Desglose Mensual'!C109+'Desglose Mensual'!C167</f>
        <v>6623170.072849292</v>
      </c>
      <c r="D51" s="3">
        <f>+'Desglose Mensual'!D51+'Desglose Mensual'!D109+'Desglose Mensual'!D167</f>
        <v>1398543.8812728494</v>
      </c>
      <c r="E51" s="3">
        <f>+'Desglose Mensual'!E51+'Desglose Mensual'!E109+'Desglose Mensual'!E167</f>
        <v>2391154.422779292</v>
      </c>
      <c r="F51" s="3">
        <f>+'Desglose Mensual'!F51+'Desglose Mensual'!F109+'Desglose Mensual'!F167</f>
        <v>2691383.312323518</v>
      </c>
      <c r="G51" s="3">
        <f>+'Desglose Mensual'!G51+'Desglose Mensual'!G109+'Desglose Mensual'!G167</f>
        <v>953389.782475576</v>
      </c>
      <c r="H51" s="3">
        <f>+'Desglose Mensual'!H51+'Desglose Mensual'!H109+'Desglose Mensual'!H167</f>
        <v>344964.44056753226</v>
      </c>
      <c r="I51" s="3">
        <f>+'Desglose Mensual'!I51+'Desglose Mensual'!I109+'Desglose Mensual'!I167</f>
        <v>4044438</v>
      </c>
      <c r="J51" s="9">
        <f t="shared" si="0"/>
        <v>67845418.26265709</v>
      </c>
    </row>
    <row r="52" spans="1:10" ht="15">
      <c r="A52" s="2" t="s">
        <v>53</v>
      </c>
      <c r="B52" s="24">
        <f>+'Desglose Mensual'!B52+'Desglose Mensual'!B110+'Desglose Mensual'!B168</f>
        <v>11702686.14310933</v>
      </c>
      <c r="C52" s="3">
        <f>+'Desglose Mensual'!C52+'Desglose Mensual'!C110+'Desglose Mensual'!C168</f>
        <v>1543407.5463524924</v>
      </c>
      <c r="D52" s="3">
        <f>+'Desglose Mensual'!D52+'Desglose Mensual'!D110+'Desglose Mensual'!D168</f>
        <v>325904.8396039485</v>
      </c>
      <c r="E52" s="3">
        <f>+'Desglose Mensual'!E52+'Desglose Mensual'!E110+'Desglose Mensual'!E168</f>
        <v>557214.4063973932</v>
      </c>
      <c r="F52" s="3">
        <f>+'Desglose Mensual'!F52+'Desglose Mensual'!F110+'Desglose Mensual'!F168</f>
        <v>627177.2079952455</v>
      </c>
      <c r="G52" s="3">
        <f>+'Desglose Mensual'!G52+'Desglose Mensual'!G110+'Desglose Mensual'!G168</f>
        <v>222169.89277087047</v>
      </c>
      <c r="H52" s="3">
        <f>+'Desglose Mensual'!H52+'Desglose Mensual'!H110+'Desglose Mensual'!H168</f>
        <v>80387.59611168303</v>
      </c>
      <c r="I52" s="3">
        <f>+'Desglose Mensual'!I52+'Desglose Mensual'!I110+'Desglose Mensual'!I168</f>
        <v>1720649.9018479125</v>
      </c>
      <c r="J52" s="9">
        <f t="shared" si="0"/>
        <v>16779597.534188878</v>
      </c>
    </row>
    <row r="53" spans="1:10" ht="15">
      <c r="A53" s="2" t="s">
        <v>54</v>
      </c>
      <c r="B53" s="24">
        <f>+'Desglose Mensual'!B53+'Desglose Mensual'!B111+'Desglose Mensual'!B169</f>
        <v>3238708.878108102</v>
      </c>
      <c r="C53" s="3">
        <f>+'Desglose Mensual'!C53+'Desglose Mensual'!C111+'Desglose Mensual'!C169</f>
        <v>424638.47058573633</v>
      </c>
      <c r="D53" s="3">
        <f>+'Desglose Mensual'!D53+'Desglose Mensual'!D111+'Desglose Mensual'!D169</f>
        <v>89666.35738756694</v>
      </c>
      <c r="E53" s="3">
        <f>+'Desglose Mensual'!E53+'Desglose Mensual'!E111+'Desglose Mensual'!E169</f>
        <v>153306.6712548576</v>
      </c>
      <c r="F53" s="3">
        <f>+'Desglose Mensual'!F53+'Desglose Mensual'!F111+'Desglose Mensual'!F169</f>
        <v>172555.57096291965</v>
      </c>
      <c r="G53" s="3">
        <f>+'Desglose Mensual'!G53+'Desglose Mensual'!G111+'Desglose Mensual'!G169</f>
        <v>61125.71089818496</v>
      </c>
      <c r="H53" s="3">
        <f>+'Desglose Mensual'!H53+'Desglose Mensual'!H111+'Desglose Mensual'!H169</f>
        <v>22117.078504378947</v>
      </c>
      <c r="I53" s="3">
        <f>+'Desglose Mensual'!I53+'Desglose Mensual'!I111+'Desglose Mensual'!I169</f>
        <v>473403.2462527066</v>
      </c>
      <c r="J53" s="9">
        <f t="shared" si="0"/>
        <v>4635521.983954453</v>
      </c>
    </row>
    <row r="54" spans="1:10" ht="15.75" thickBot="1">
      <c r="A54" s="10" t="s">
        <v>55</v>
      </c>
      <c r="B54" s="25">
        <f>+'Desglose Mensual'!B54+'Desglose Mensual'!B112+'Desglose Mensual'!B170</f>
        <v>4464435.009537501</v>
      </c>
      <c r="C54" s="20">
        <f>+'Desglose Mensual'!C54+'Desglose Mensual'!C112+'Desglose Mensual'!C170</f>
        <v>585347.7000680796</v>
      </c>
      <c r="D54" s="20">
        <f>+'Desglose Mensual'!D54+'Desglose Mensual'!D112+'Desglose Mensual'!D170</f>
        <v>123601.60396653846</v>
      </c>
      <c r="E54" s="20">
        <f>+'Desglose Mensual'!E54+'Desglose Mensual'!E112+'Desglose Mensual'!E170</f>
        <v>211327.31403337524</v>
      </c>
      <c r="F54" s="20">
        <f>+'Desglose Mensual'!F54+'Desglose Mensual'!F112+'Desglose Mensual'!F170</f>
        <v>237861.17743348924</v>
      </c>
      <c r="G54" s="20">
        <f>+'Desglose Mensual'!G54+'Desglose Mensual'!G112+'Desglose Mensual'!G170</f>
        <v>84259.42717795943</v>
      </c>
      <c r="H54" s="20">
        <f>+'Desglose Mensual'!H54+'Desglose Mensual'!H112+'Desglose Mensual'!H170</f>
        <v>30487.536884978228</v>
      </c>
      <c r="I54" s="20">
        <f>+'Desglose Mensual'!I54+'Desglose Mensual'!I112+'Desglose Mensual'!I170</f>
        <v>652568.056343439</v>
      </c>
      <c r="J54" s="9">
        <f t="shared" si="0"/>
        <v>6389887.8254453605</v>
      </c>
    </row>
    <row r="55" spans="1:10" ht="15.75" thickBot="1">
      <c r="A55" s="12" t="s">
        <v>4</v>
      </c>
      <c r="B55" s="26">
        <f>SUM(B4:B54)</f>
        <v>1072479396.4696048</v>
      </c>
      <c r="C55" s="13">
        <f>SUM(C4:C54)</f>
        <v>143977873.03410116</v>
      </c>
      <c r="D55" s="13">
        <f aca="true" t="shared" si="1" ref="D55:J55">SUM(D4:D54)</f>
        <v>30402265.2530039</v>
      </c>
      <c r="E55" s="13">
        <f t="shared" si="1"/>
        <v>51980143.058554985</v>
      </c>
      <c r="F55" s="13">
        <f t="shared" si="1"/>
        <v>58506672.872</v>
      </c>
      <c r="G55" s="13">
        <f t="shared" si="1"/>
        <v>20725276.8</v>
      </c>
      <c r="H55" s="13">
        <f t="shared" si="1"/>
        <v>7499014.200000001</v>
      </c>
      <c r="I55" s="13">
        <f t="shared" si="1"/>
        <v>152892261.5540656</v>
      </c>
      <c r="J55" s="13">
        <f t="shared" si="1"/>
        <v>1538462903.2413306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4.140625" style="1" customWidth="1"/>
    <col min="2" max="2" width="15.8515625" style="28" customWidth="1"/>
    <col min="3" max="3" width="12.57421875" style="5" bestFit="1" customWidth="1"/>
    <col min="4" max="4" width="19.140625" style="5" bestFit="1" customWidth="1"/>
    <col min="5" max="5" width="12.57421875" style="5" bestFit="1" customWidth="1"/>
    <col min="6" max="7" width="18.28125" style="5" bestFit="1" customWidth="1"/>
    <col min="8" max="8" width="11.57421875" style="5" bestFit="1" customWidth="1"/>
    <col min="9" max="9" width="12.57421875" style="5" bestFit="1" customWidth="1"/>
    <col min="10" max="10" width="14.140625" style="5" bestFit="1" customWidth="1"/>
  </cols>
  <sheetData>
    <row r="1" ht="15">
      <c r="A1" s="15" t="s">
        <v>68</v>
      </c>
    </row>
    <row r="2" spans="1:10" ht="15.75" thickBot="1">
      <c r="A2" s="30" t="s">
        <v>62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63.75" thickBot="1">
      <c r="A3" s="14" t="s">
        <v>0</v>
      </c>
      <c r="B3" s="22" t="s">
        <v>66</v>
      </c>
      <c r="C3" s="16" t="s">
        <v>2</v>
      </c>
      <c r="D3" s="16" t="s">
        <v>56</v>
      </c>
      <c r="E3" s="16" t="s">
        <v>57</v>
      </c>
      <c r="F3" s="16" t="s">
        <v>59</v>
      </c>
      <c r="G3" s="16" t="s">
        <v>58</v>
      </c>
      <c r="H3" s="16" t="s">
        <v>61</v>
      </c>
      <c r="I3" s="16" t="s">
        <v>60</v>
      </c>
      <c r="J3" s="17" t="s">
        <v>3</v>
      </c>
    </row>
    <row r="4" spans="1:10" ht="15">
      <c r="A4" s="6" t="s">
        <v>5</v>
      </c>
      <c r="B4" s="23">
        <v>580250.5714048714</v>
      </c>
      <c r="C4" s="7">
        <v>79160.62699665423</v>
      </c>
      <c r="D4" s="7">
        <v>15005.82799720204</v>
      </c>
      <c r="E4" s="7">
        <v>34837.04450049218</v>
      </c>
      <c r="F4" s="7">
        <v>28160.76641774963</v>
      </c>
      <c r="G4" s="8">
        <v>9517.653881918674</v>
      </c>
      <c r="H4" s="8">
        <v>3818.3708543510447</v>
      </c>
      <c r="I4" s="8">
        <v>112660.23729825979</v>
      </c>
      <c r="J4" s="9">
        <f aca="true" t="shared" si="0" ref="J4:J54">SUM(B4:I4)</f>
        <v>863411.0993514989</v>
      </c>
    </row>
    <row r="5" spans="1:10" ht="15">
      <c r="A5" s="2" t="s">
        <v>6</v>
      </c>
      <c r="B5" s="23">
        <v>1101863.0749264513</v>
      </c>
      <c r="C5" s="3">
        <v>155228.50627285917</v>
      </c>
      <c r="D5" s="3">
        <v>29425.38928464492</v>
      </c>
      <c r="E5" s="3">
        <v>68313.03118659083</v>
      </c>
      <c r="F5" s="3">
        <v>55221.31231617112</v>
      </c>
      <c r="G5" s="4">
        <v>18663.459997288286</v>
      </c>
      <c r="H5" s="4">
        <v>7487.560755952394</v>
      </c>
      <c r="I5" s="4">
        <v>660378</v>
      </c>
      <c r="J5" s="9">
        <f t="shared" si="0"/>
        <v>2096580.3347399582</v>
      </c>
    </row>
    <row r="6" spans="1:10" ht="15">
      <c r="A6" s="2" t="s">
        <v>7</v>
      </c>
      <c r="B6" s="23">
        <v>1020897.8967149863</v>
      </c>
      <c r="C6" s="3">
        <v>150394.4651332221</v>
      </c>
      <c r="D6" s="3">
        <v>28509.039924806493</v>
      </c>
      <c r="E6" s="3">
        <v>66185.66417741006</v>
      </c>
      <c r="F6" s="3">
        <v>53501.64044706294</v>
      </c>
      <c r="G6" s="4">
        <v>18082.252746113205</v>
      </c>
      <c r="H6" s="4">
        <v>7254.387239058645</v>
      </c>
      <c r="I6" s="4">
        <v>214039.18555331536</v>
      </c>
      <c r="J6" s="9">
        <f t="shared" si="0"/>
        <v>1558864.531935975</v>
      </c>
    </row>
    <row r="7" spans="1:10" ht="15">
      <c r="A7" s="2" t="s">
        <v>8</v>
      </c>
      <c r="B7" s="23">
        <v>2986023.499053453</v>
      </c>
      <c r="C7" s="3">
        <v>414455.6056963144</v>
      </c>
      <c r="D7" s="3">
        <v>78564.93521479996</v>
      </c>
      <c r="E7" s="3">
        <v>182393.81024270048</v>
      </c>
      <c r="F7" s="3">
        <v>147439.30089176973</v>
      </c>
      <c r="G7" s="4">
        <v>49830.89642032781</v>
      </c>
      <c r="H7" s="4">
        <v>19991.569865661917</v>
      </c>
      <c r="I7" s="4">
        <v>589847.1078218502</v>
      </c>
      <c r="J7" s="9">
        <f t="shared" si="0"/>
        <v>4468546.725206878</v>
      </c>
    </row>
    <row r="8" spans="1:10" ht="15">
      <c r="A8" s="2" t="s">
        <v>9</v>
      </c>
      <c r="B8" s="23">
        <v>4190603.6999945445</v>
      </c>
      <c r="C8" s="3">
        <v>571702.6690516077</v>
      </c>
      <c r="D8" s="3">
        <v>108372.96573828727</v>
      </c>
      <c r="E8" s="3">
        <v>251595.16894229234</v>
      </c>
      <c r="F8" s="3">
        <v>203378.69891109885</v>
      </c>
      <c r="G8" s="4">
        <v>68737.0519138546</v>
      </c>
      <c r="H8" s="4">
        <v>27576.49720174178</v>
      </c>
      <c r="I8" s="4">
        <v>0</v>
      </c>
      <c r="J8" s="9">
        <f t="shared" si="0"/>
        <v>5421966.751753427</v>
      </c>
    </row>
    <row r="9" spans="1:10" ht="15">
      <c r="A9" s="2" t="s">
        <v>10</v>
      </c>
      <c r="B9" s="23">
        <v>26637033.19201641</v>
      </c>
      <c r="C9" s="3">
        <v>3633954.5171074993</v>
      </c>
      <c r="D9" s="3">
        <v>688858.8241686779</v>
      </c>
      <c r="E9" s="3">
        <v>1599232.3460321906</v>
      </c>
      <c r="F9" s="3">
        <v>1292750.553040916</v>
      </c>
      <c r="G9" s="4">
        <v>436918.2335800084</v>
      </c>
      <c r="H9" s="4">
        <v>175286.4591982965</v>
      </c>
      <c r="I9" s="4">
        <v>5171790.494354189</v>
      </c>
      <c r="J9" s="9">
        <f t="shared" si="0"/>
        <v>39635824.619498186</v>
      </c>
    </row>
    <row r="10" spans="1:10" ht="15">
      <c r="A10" s="2" t="s">
        <v>11</v>
      </c>
      <c r="B10" s="23">
        <v>4376983.791229875</v>
      </c>
      <c r="C10" s="3">
        <v>627104.0131345683</v>
      </c>
      <c r="D10" s="3">
        <v>118874.94218369681</v>
      </c>
      <c r="E10" s="3">
        <v>275976.21748157125</v>
      </c>
      <c r="F10" s="3">
        <v>223087.28851102167</v>
      </c>
      <c r="G10" s="4">
        <v>75398.07567756213</v>
      </c>
      <c r="H10" s="4">
        <v>30248.821633269985</v>
      </c>
      <c r="I10" s="4">
        <v>892485.1862709165</v>
      </c>
      <c r="J10" s="9">
        <f t="shared" si="0"/>
        <v>6620158.336122482</v>
      </c>
    </row>
    <row r="11" spans="1:10" ht="15">
      <c r="A11" s="2" t="s">
        <v>12</v>
      </c>
      <c r="B11" s="23">
        <v>758796.5907489832</v>
      </c>
      <c r="C11" s="3">
        <v>103518.74649594157</v>
      </c>
      <c r="D11" s="3">
        <v>19623.196067783992</v>
      </c>
      <c r="E11" s="3">
        <v>45556.57673690112</v>
      </c>
      <c r="F11" s="3">
        <v>36825.97461050504</v>
      </c>
      <c r="G11" s="4">
        <v>12446.283421682547</v>
      </c>
      <c r="H11" s="4">
        <v>4993.302598724541</v>
      </c>
      <c r="I11" s="4">
        <v>0</v>
      </c>
      <c r="J11" s="9">
        <f t="shared" si="0"/>
        <v>981760.6706805219</v>
      </c>
    </row>
    <row r="12" spans="1:10" ht="15">
      <c r="A12" s="2" t="s">
        <v>13</v>
      </c>
      <c r="B12" s="23">
        <v>7562480.605182429</v>
      </c>
      <c r="C12" s="3">
        <v>1031710.6339457908</v>
      </c>
      <c r="D12" s="3">
        <v>195572.88646196746</v>
      </c>
      <c r="E12" s="3">
        <v>454035.6820053941</v>
      </c>
      <c r="F12" s="3">
        <v>367022.8909945822</v>
      </c>
      <c r="G12" s="4">
        <v>124044.80728286749</v>
      </c>
      <c r="H12" s="4">
        <v>49765.31849538219</v>
      </c>
      <c r="I12" s="4">
        <v>1468315.3640051826</v>
      </c>
      <c r="J12" s="9">
        <f t="shared" si="0"/>
        <v>11252948.188373594</v>
      </c>
    </row>
    <row r="13" spans="1:10" ht="15">
      <c r="A13" s="2" t="s">
        <v>14</v>
      </c>
      <c r="B13" s="23">
        <v>1051440.626448343</v>
      </c>
      <c r="C13" s="3">
        <v>143469.96451755674</v>
      </c>
      <c r="D13" s="3">
        <v>27196.419381647003</v>
      </c>
      <c r="E13" s="3">
        <v>63138.32681736343</v>
      </c>
      <c r="F13" s="3">
        <v>51038.30416745568</v>
      </c>
      <c r="G13" s="4">
        <v>17249.705017962675</v>
      </c>
      <c r="H13" s="4">
        <v>6920.378877390286</v>
      </c>
      <c r="I13" s="4">
        <v>204184.33836311084</v>
      </c>
      <c r="J13" s="9">
        <f t="shared" si="0"/>
        <v>1564638.0635908297</v>
      </c>
    </row>
    <row r="14" spans="1:10" ht="15">
      <c r="A14" s="2" t="s">
        <v>15</v>
      </c>
      <c r="B14" s="23">
        <v>1501665.6020881196</v>
      </c>
      <c r="C14" s="3">
        <v>207461.01437930475</v>
      </c>
      <c r="D14" s="3">
        <v>39326.67559634771</v>
      </c>
      <c r="E14" s="3">
        <v>91299.53695736334</v>
      </c>
      <c r="F14" s="3">
        <v>73802.6136019858</v>
      </c>
      <c r="G14" s="4">
        <v>24943.487738385786</v>
      </c>
      <c r="H14" s="4">
        <v>10007.034061939927</v>
      </c>
      <c r="I14" s="4">
        <v>295255.45712388074</v>
      </c>
      <c r="J14" s="9">
        <f t="shared" si="0"/>
        <v>2243761.421547328</v>
      </c>
    </row>
    <row r="15" spans="1:10" ht="15">
      <c r="A15" s="2" t="s">
        <v>16</v>
      </c>
      <c r="B15" s="23">
        <v>3838206.221299008</v>
      </c>
      <c r="C15" s="3">
        <v>523626.89448029106</v>
      </c>
      <c r="D15" s="3">
        <v>99259.63716295993</v>
      </c>
      <c r="E15" s="3">
        <v>230437.9603440409</v>
      </c>
      <c r="F15" s="3">
        <v>186276.1226756623</v>
      </c>
      <c r="G15" s="4">
        <v>62956.79726157299</v>
      </c>
      <c r="H15" s="4">
        <v>25257.526983994194</v>
      </c>
      <c r="I15" s="4">
        <v>745218.0765368844</v>
      </c>
      <c r="J15" s="9">
        <f t="shared" si="0"/>
        <v>5711239.236744414</v>
      </c>
    </row>
    <row r="16" spans="1:10" ht="15">
      <c r="A16" s="2" t="s">
        <v>17</v>
      </c>
      <c r="B16" s="23">
        <v>1951823.016551027</v>
      </c>
      <c r="C16" s="3">
        <v>266277.2515542594</v>
      </c>
      <c r="D16" s="3">
        <v>50475.98519602171</v>
      </c>
      <c r="E16" s="3">
        <v>117183.41319171907</v>
      </c>
      <c r="F16" s="3">
        <v>94726.02438705784</v>
      </c>
      <c r="G16" s="4">
        <v>32015.091505391272</v>
      </c>
      <c r="H16" s="4">
        <v>12844.078364291618</v>
      </c>
      <c r="I16" s="4">
        <v>378961.8587596482</v>
      </c>
      <c r="J16" s="9">
        <f t="shared" si="0"/>
        <v>2904306.7195094163</v>
      </c>
    </row>
    <row r="17" spans="1:10" ht="15">
      <c r="A17" s="2" t="s">
        <v>18</v>
      </c>
      <c r="B17" s="23">
        <v>9227975.363517584</v>
      </c>
      <c r="C17" s="3">
        <v>1359116.0512611603</v>
      </c>
      <c r="D17" s="3">
        <v>257636.4345159039</v>
      </c>
      <c r="E17" s="3">
        <v>598120.4060083989</v>
      </c>
      <c r="F17" s="3">
        <v>483494.7764599873</v>
      </c>
      <c r="G17" s="4">
        <v>163409.4707437132</v>
      </c>
      <c r="H17" s="4">
        <v>65557.95873162599</v>
      </c>
      <c r="I17" s="4">
        <v>1934273.927080287</v>
      </c>
      <c r="J17" s="9">
        <f t="shared" si="0"/>
        <v>14089584.388318662</v>
      </c>
    </row>
    <row r="18" spans="1:10" ht="15">
      <c r="A18" s="2" t="s">
        <v>19</v>
      </c>
      <c r="B18" s="23">
        <v>1153624.647383298</v>
      </c>
      <c r="C18" s="3">
        <v>170111.32282937868</v>
      </c>
      <c r="D18" s="3">
        <v>32246.602226408017</v>
      </c>
      <c r="E18" s="3">
        <v>74862.66782216277</v>
      </c>
      <c r="F18" s="3">
        <v>60515.756493629146</v>
      </c>
      <c r="G18" s="4">
        <v>20452.853312465388</v>
      </c>
      <c r="H18" s="4">
        <v>8205.444319108976</v>
      </c>
      <c r="I18" s="4">
        <v>242099.92674626858</v>
      </c>
      <c r="J18" s="9">
        <f t="shared" si="0"/>
        <v>1762119.2211327197</v>
      </c>
    </row>
    <row r="19" spans="1:10" ht="15">
      <c r="A19" s="2" t="s">
        <v>20</v>
      </c>
      <c r="B19" s="23">
        <v>949271.3489089428</v>
      </c>
      <c r="C19" s="3">
        <v>129504.24451471934</v>
      </c>
      <c r="D19" s="3">
        <v>24549.052879250306</v>
      </c>
      <c r="E19" s="3">
        <v>56992.28644756162</v>
      </c>
      <c r="F19" s="3">
        <v>46070.10982922463</v>
      </c>
      <c r="G19" s="4">
        <v>15570.576210602263</v>
      </c>
      <c r="H19" s="4">
        <v>6246.732138575097</v>
      </c>
      <c r="I19" s="4">
        <v>735250</v>
      </c>
      <c r="J19" s="9">
        <f t="shared" si="0"/>
        <v>1963454.3509288759</v>
      </c>
    </row>
    <row r="20" spans="1:10" ht="15">
      <c r="A20" s="2" t="s">
        <v>21</v>
      </c>
      <c r="B20" s="23">
        <v>7889879.152161174</v>
      </c>
      <c r="C20" s="3">
        <v>1120464.926283313</v>
      </c>
      <c r="D20" s="3">
        <v>212397.30657282047</v>
      </c>
      <c r="E20" s="3">
        <v>493094.7110843657</v>
      </c>
      <c r="F20" s="3">
        <v>398596.52791379543</v>
      </c>
      <c r="G20" s="4">
        <v>134715.9283572226</v>
      </c>
      <c r="H20" s="4">
        <v>54046.44682796185</v>
      </c>
      <c r="I20" s="4">
        <v>0</v>
      </c>
      <c r="J20" s="9">
        <f t="shared" si="0"/>
        <v>10303194.999200655</v>
      </c>
    </row>
    <row r="21" spans="1:10" ht="15">
      <c r="A21" s="2" t="s">
        <v>22</v>
      </c>
      <c r="B21" s="23">
        <v>8018664.236745715</v>
      </c>
      <c r="C21" s="3">
        <v>1153773.1313120667</v>
      </c>
      <c r="D21" s="3">
        <v>218711.26863350684</v>
      </c>
      <c r="E21" s="3">
        <v>507753.00100502605</v>
      </c>
      <c r="F21" s="3">
        <v>410445.6581846925</v>
      </c>
      <c r="G21" s="4">
        <v>138720.646092784</v>
      </c>
      <c r="H21" s="4">
        <v>55653.09250672735</v>
      </c>
      <c r="I21" s="4">
        <v>4085728</v>
      </c>
      <c r="J21" s="9">
        <f t="shared" si="0"/>
        <v>14589449.034480518</v>
      </c>
    </row>
    <row r="22" spans="1:10" ht="15">
      <c r="A22" s="2" t="s">
        <v>23</v>
      </c>
      <c r="B22" s="23">
        <v>1601639.0736371214</v>
      </c>
      <c r="C22" s="3">
        <v>218503.45008796142</v>
      </c>
      <c r="D22" s="3">
        <v>41419.89917479749</v>
      </c>
      <c r="E22" s="3">
        <v>96159.09705398252</v>
      </c>
      <c r="F22" s="3">
        <v>77730.87269330959</v>
      </c>
      <c r="G22" s="4">
        <v>26271.14373450082</v>
      </c>
      <c r="H22" s="4">
        <v>10539.67404055912</v>
      </c>
      <c r="I22" s="4">
        <v>0</v>
      </c>
      <c r="J22" s="9">
        <f t="shared" si="0"/>
        <v>2072263.2104222325</v>
      </c>
    </row>
    <row r="23" spans="1:10" ht="15">
      <c r="A23" s="2" t="s">
        <v>24</v>
      </c>
      <c r="B23" s="23">
        <v>21274480.023179565</v>
      </c>
      <c r="C23" s="3">
        <v>2902368.7509054244</v>
      </c>
      <c r="D23" s="3">
        <v>550178.136693911</v>
      </c>
      <c r="E23" s="3">
        <v>1277275.751446532</v>
      </c>
      <c r="F23" s="3">
        <v>1032494.7079547249</v>
      </c>
      <c r="G23" s="4">
        <v>348958.09011191886</v>
      </c>
      <c r="H23" s="4">
        <v>139997.88363860385</v>
      </c>
      <c r="I23" s="4">
        <v>10277834</v>
      </c>
      <c r="J23" s="9">
        <f t="shared" si="0"/>
        <v>37803587.34393068</v>
      </c>
    </row>
    <row r="24" spans="1:10" ht="15">
      <c r="A24" s="2" t="s">
        <v>25</v>
      </c>
      <c r="B24" s="23">
        <v>3234752.199921766</v>
      </c>
      <c r="C24" s="3">
        <v>441300.7404687407</v>
      </c>
      <c r="D24" s="3">
        <v>83653.74628464863</v>
      </c>
      <c r="E24" s="3">
        <v>194207.82928436686</v>
      </c>
      <c r="F24" s="3">
        <v>156989.2450807067</v>
      </c>
      <c r="G24" s="4">
        <v>53058.5452006768</v>
      </c>
      <c r="H24" s="4">
        <v>21286.46461429106</v>
      </c>
      <c r="I24" s="4">
        <v>0</v>
      </c>
      <c r="J24" s="9">
        <f t="shared" si="0"/>
        <v>4185248.7708551968</v>
      </c>
    </row>
    <row r="25" spans="1:10" ht="15">
      <c r="A25" s="2" t="s">
        <v>26</v>
      </c>
      <c r="B25" s="23">
        <v>516987.33025160705</v>
      </c>
      <c r="C25" s="3">
        <v>70529.94349459201</v>
      </c>
      <c r="D25" s="3">
        <v>13369.780418451699</v>
      </c>
      <c r="E25" s="3">
        <v>31038.849404795</v>
      </c>
      <c r="F25" s="3">
        <v>25090.46908246738</v>
      </c>
      <c r="G25" s="4">
        <v>8479.968084653756</v>
      </c>
      <c r="H25" s="4">
        <v>3402.063510817805</v>
      </c>
      <c r="I25" s="4">
        <v>400428</v>
      </c>
      <c r="J25" s="9">
        <f t="shared" si="0"/>
        <v>1069326.4042473845</v>
      </c>
    </row>
    <row r="26" spans="1:10" ht="15">
      <c r="A26" s="2" t="s">
        <v>27</v>
      </c>
      <c r="B26" s="23">
        <v>2310831.9513736474</v>
      </c>
      <c r="C26" s="3">
        <v>322395.1535342698</v>
      </c>
      <c r="D26" s="3">
        <v>61113.79361953852</v>
      </c>
      <c r="E26" s="3">
        <v>141879.80485413616</v>
      </c>
      <c r="F26" s="3">
        <v>114689.5237865767</v>
      </c>
      <c r="G26" s="4">
        <v>38762.26857926352</v>
      </c>
      <c r="H26" s="4">
        <v>15550.966491098106</v>
      </c>
      <c r="I26" s="4">
        <v>458828.02952678566</v>
      </c>
      <c r="J26" s="9">
        <f t="shared" si="0"/>
        <v>3464051.491765316</v>
      </c>
    </row>
    <row r="27" spans="1:10" ht="15">
      <c r="A27" s="2" t="s">
        <v>28</v>
      </c>
      <c r="B27" s="23">
        <v>2122082.12449677</v>
      </c>
      <c r="C27" s="3">
        <v>305384.08054189663</v>
      </c>
      <c r="D27" s="3">
        <v>57889.14463612168</v>
      </c>
      <c r="E27" s="3">
        <v>134393.5641645384</v>
      </c>
      <c r="F27" s="3">
        <v>108637.96922936283</v>
      </c>
      <c r="G27" s="4">
        <v>36716.990376650174</v>
      </c>
      <c r="H27" s="4">
        <v>14730.424919111047</v>
      </c>
      <c r="I27" s="4">
        <v>434618.12123361643</v>
      </c>
      <c r="J27" s="9">
        <f t="shared" si="0"/>
        <v>3214452.4195980676</v>
      </c>
    </row>
    <row r="28" spans="1:10" ht="15">
      <c r="A28" s="2" t="s">
        <v>29</v>
      </c>
      <c r="B28" s="23">
        <v>36897997.85155524</v>
      </c>
      <c r="C28" s="4">
        <v>5033805.570287977</v>
      </c>
      <c r="D28" s="4">
        <v>954217.0574557413</v>
      </c>
      <c r="E28" s="4">
        <v>2215279.430092936</v>
      </c>
      <c r="F28" s="4">
        <v>1790736.4839750207</v>
      </c>
      <c r="G28" s="4">
        <v>605225.361958037</v>
      </c>
      <c r="H28" s="4">
        <v>242809.30059927315</v>
      </c>
      <c r="I28" s="4">
        <v>28579029</v>
      </c>
      <c r="J28" s="9">
        <f t="shared" si="0"/>
        <v>76319100.05592424</v>
      </c>
    </row>
    <row r="29" spans="1:10" ht="15">
      <c r="A29" s="2" t="s">
        <v>30</v>
      </c>
      <c r="B29" s="23">
        <v>963300.0448222943</v>
      </c>
      <c r="C29" s="4">
        <v>131418.1130298239</v>
      </c>
      <c r="D29" s="4">
        <v>24911.84916872555</v>
      </c>
      <c r="E29" s="4">
        <v>57834.54256854468</v>
      </c>
      <c r="F29" s="4">
        <v>46750.9534032709</v>
      </c>
      <c r="G29" s="4">
        <v>15800.684773322932</v>
      </c>
      <c r="H29" s="4">
        <v>6339.0489889386545</v>
      </c>
      <c r="I29" s="4">
        <v>187032.32100290534</v>
      </c>
      <c r="J29" s="9">
        <f t="shared" si="0"/>
        <v>1433387.5577578258</v>
      </c>
    </row>
    <row r="30" spans="1:10" ht="15">
      <c r="A30" s="2" t="s">
        <v>31</v>
      </c>
      <c r="B30" s="23">
        <v>1636513.5704810135</v>
      </c>
      <c r="C30" s="4">
        <v>226434.94341988646</v>
      </c>
      <c r="D30" s="4">
        <v>42923.40703236982</v>
      </c>
      <c r="E30" s="4">
        <v>99649.5922236495</v>
      </c>
      <c r="F30" s="4">
        <v>80552.43866036188</v>
      </c>
      <c r="G30" s="4">
        <v>27224.76438107805</v>
      </c>
      <c r="H30" s="4">
        <v>10922.255433849276</v>
      </c>
      <c r="I30" s="4">
        <v>322258.8732070129</v>
      </c>
      <c r="J30" s="9">
        <f t="shared" si="0"/>
        <v>2446479.844839221</v>
      </c>
    </row>
    <row r="31" spans="1:10" ht="15">
      <c r="A31" s="2" t="s">
        <v>32</v>
      </c>
      <c r="B31" s="23">
        <v>818912.0241875141</v>
      </c>
      <c r="C31" s="4">
        <v>119692.54405937211</v>
      </c>
      <c r="D31" s="4">
        <v>22689.12964494808</v>
      </c>
      <c r="E31" s="4">
        <v>52674.34887737439</v>
      </c>
      <c r="F31" s="4">
        <v>42579.67506175319</v>
      </c>
      <c r="G31" s="4">
        <v>14390.894183437349</v>
      </c>
      <c r="H31" s="4">
        <v>5773.457576817215</v>
      </c>
      <c r="I31" s="4">
        <v>170344.6641110007</v>
      </c>
      <c r="J31" s="9">
        <f t="shared" si="0"/>
        <v>1247056.7377022172</v>
      </c>
    </row>
    <row r="32" spans="1:10" ht="15">
      <c r="A32" s="2" t="s">
        <v>33</v>
      </c>
      <c r="B32" s="23">
        <v>1328308.2830784111</v>
      </c>
      <c r="C32" s="4">
        <v>181214.31094558316</v>
      </c>
      <c r="D32" s="4">
        <v>34351.30422597385</v>
      </c>
      <c r="E32" s="4">
        <v>79748.87584965855</v>
      </c>
      <c r="F32" s="4">
        <v>64465.556624604615</v>
      </c>
      <c r="G32" s="4">
        <v>21787.789655877084</v>
      </c>
      <c r="H32" s="4">
        <v>8741.005087480771</v>
      </c>
      <c r="I32" s="4">
        <v>257901.535744947</v>
      </c>
      <c r="J32" s="9">
        <f t="shared" si="0"/>
        <v>1976518.661212536</v>
      </c>
    </row>
    <row r="33" spans="1:10" ht="15">
      <c r="A33" s="2" t="s">
        <v>34</v>
      </c>
      <c r="B33" s="23">
        <v>1167295.1125771264</v>
      </c>
      <c r="C33" s="4">
        <v>164539.27354889738</v>
      </c>
      <c r="D33" s="4">
        <v>31190.354742436353</v>
      </c>
      <c r="E33" s="4">
        <v>72410.51785686164</v>
      </c>
      <c r="F33" s="4">
        <v>58533.544070495416</v>
      </c>
      <c r="G33" s="4">
        <v>19782.91374178897</v>
      </c>
      <c r="H33" s="4">
        <v>7936.672438708171</v>
      </c>
      <c r="I33" s="4">
        <v>0</v>
      </c>
      <c r="J33" s="9">
        <f t="shared" si="0"/>
        <v>1521688.3889763146</v>
      </c>
    </row>
    <row r="34" spans="1:10" ht="15">
      <c r="A34" s="2" t="s">
        <v>35</v>
      </c>
      <c r="B34" s="23">
        <v>10826719.541671943</v>
      </c>
      <c r="C34" s="4">
        <v>1524063.3768417225</v>
      </c>
      <c r="D34" s="4">
        <v>288904.14032077347</v>
      </c>
      <c r="E34" s="4">
        <v>670710.4995877497</v>
      </c>
      <c r="F34" s="4">
        <v>542173.4818106035</v>
      </c>
      <c r="G34" s="4">
        <v>183241.44546632742</v>
      </c>
      <c r="H34" s="4">
        <v>73514.31385911368</v>
      </c>
      <c r="I34" s="4">
        <v>0</v>
      </c>
      <c r="J34" s="9">
        <f t="shared" si="0"/>
        <v>14109326.799558233</v>
      </c>
    </row>
    <row r="35" spans="1:10" ht="15">
      <c r="A35" s="2" t="s">
        <v>36</v>
      </c>
      <c r="B35" s="23">
        <v>2184751.9204782518</v>
      </c>
      <c r="C35" s="4">
        <v>304423.611936754</v>
      </c>
      <c r="D35" s="4">
        <v>57707.07651422452</v>
      </c>
      <c r="E35" s="4">
        <v>133970.8807067622</v>
      </c>
      <c r="F35" s="4">
        <v>108296.29012616238</v>
      </c>
      <c r="G35" s="4">
        <v>36601.51115301312</v>
      </c>
      <c r="H35" s="4">
        <v>14684.096012083179</v>
      </c>
      <c r="I35" s="4">
        <v>433251.1964747023</v>
      </c>
      <c r="J35" s="9">
        <f t="shared" si="0"/>
        <v>3273686.583401954</v>
      </c>
    </row>
    <row r="36" spans="1:10" ht="15">
      <c r="A36" s="2" t="s">
        <v>37</v>
      </c>
      <c r="B36" s="23">
        <v>8197309.398346967</v>
      </c>
      <c r="C36" s="4">
        <v>1133684.9125621978</v>
      </c>
      <c r="D36" s="4">
        <v>214903.31047593133</v>
      </c>
      <c r="E36" s="4">
        <v>498912.5686199418</v>
      </c>
      <c r="F36" s="4">
        <v>403299.4333829659</v>
      </c>
      <c r="G36" s="4">
        <v>136305.39598146794</v>
      </c>
      <c r="H36" s="4">
        <v>54684.12255410723</v>
      </c>
      <c r="I36" s="4">
        <v>1613443.6539532756</v>
      </c>
      <c r="J36" s="9">
        <f t="shared" si="0"/>
        <v>12252542.795876853</v>
      </c>
    </row>
    <row r="37" spans="1:10" ht="15">
      <c r="A37" s="2" t="s">
        <v>38</v>
      </c>
      <c r="B37" s="23">
        <v>1537944.917000883</v>
      </c>
      <c r="C37" s="4">
        <v>221914.32113903173</v>
      </c>
      <c r="D37" s="4">
        <v>42066.46990389441</v>
      </c>
      <c r="E37" s="4">
        <v>97660.15472747214</v>
      </c>
      <c r="F37" s="4">
        <v>78944.2630692387</v>
      </c>
      <c r="G37" s="4">
        <v>26681.24015909477</v>
      </c>
      <c r="H37" s="4">
        <v>10704.199905291181</v>
      </c>
      <c r="I37" s="4">
        <v>315825.1902231929</v>
      </c>
      <c r="J37" s="9">
        <f t="shared" si="0"/>
        <v>2331740.7561280993</v>
      </c>
    </row>
    <row r="38" spans="1:10" ht="15">
      <c r="A38" s="2" t="s">
        <v>39</v>
      </c>
      <c r="B38" s="23">
        <v>1240523.2898711194</v>
      </c>
      <c r="C38" s="4">
        <v>191630.04270886496</v>
      </c>
      <c r="D38" s="4">
        <v>36325.72869978968</v>
      </c>
      <c r="E38" s="4">
        <v>84332.63579079664</v>
      </c>
      <c r="F38" s="4">
        <v>68170.87074835594</v>
      </c>
      <c r="G38" s="4">
        <v>23040.09567732904</v>
      </c>
      <c r="H38" s="4">
        <v>9243.415542028264</v>
      </c>
      <c r="I38" s="4">
        <v>272725.05163417745</v>
      </c>
      <c r="J38" s="9">
        <f t="shared" si="0"/>
        <v>1925991.1306724614</v>
      </c>
    </row>
    <row r="39" spans="1:10" ht="15">
      <c r="A39" s="2" t="s">
        <v>40</v>
      </c>
      <c r="B39" s="23">
        <v>1723852.2975383084</v>
      </c>
      <c r="C39" s="4">
        <v>241157.69364509106</v>
      </c>
      <c r="D39" s="4">
        <v>45714.27751820522</v>
      </c>
      <c r="E39" s="4">
        <v>106128.78679580419</v>
      </c>
      <c r="F39" s="4">
        <v>85789.9405075413</v>
      </c>
      <c r="G39" s="4">
        <v>28994.9125740599</v>
      </c>
      <c r="H39" s="4">
        <v>11632.418080213707</v>
      </c>
      <c r="I39" s="4">
        <v>0</v>
      </c>
      <c r="J39" s="9">
        <f t="shared" si="0"/>
        <v>2243270.3266592235</v>
      </c>
    </row>
    <row r="40" spans="1:10" ht="15">
      <c r="A40" s="2" t="s">
        <v>41</v>
      </c>
      <c r="B40" s="23">
        <v>2442067.378070884</v>
      </c>
      <c r="C40" s="4">
        <v>339552.19779549836</v>
      </c>
      <c r="D40" s="4">
        <v>64366.113173996564</v>
      </c>
      <c r="E40" s="4">
        <v>149430.2846456946</v>
      </c>
      <c r="F40" s="4">
        <v>120793.00646717586</v>
      </c>
      <c r="G40" s="4">
        <v>40825.097224140656</v>
      </c>
      <c r="H40" s="4">
        <v>16378.549094210319</v>
      </c>
      <c r="I40" s="4">
        <v>1927781</v>
      </c>
      <c r="J40" s="9">
        <f t="shared" si="0"/>
        <v>5101193.6264716</v>
      </c>
    </row>
    <row r="41" spans="1:10" ht="15">
      <c r="A41" s="2" t="s">
        <v>42</v>
      </c>
      <c r="B41" s="23">
        <v>5872045.962172043</v>
      </c>
      <c r="C41" s="4">
        <v>808068.1057973427</v>
      </c>
      <c r="D41" s="4">
        <v>153178.81459089866</v>
      </c>
      <c r="E41" s="4">
        <v>355614.97715626046</v>
      </c>
      <c r="F41" s="4">
        <v>287463.8319622475</v>
      </c>
      <c r="G41" s="4">
        <v>97155.78104657773</v>
      </c>
      <c r="H41" s="4">
        <v>38977.75725851237</v>
      </c>
      <c r="I41" s="4">
        <v>1150030.6150446695</v>
      </c>
      <c r="J41" s="9">
        <f t="shared" si="0"/>
        <v>8762535.845028551</v>
      </c>
    </row>
    <row r="42" spans="1:10" ht="15">
      <c r="A42" s="2" t="s">
        <v>43</v>
      </c>
      <c r="B42" s="23">
        <v>77099502.18277462</v>
      </c>
      <c r="C42" s="4">
        <v>11094110.467883628</v>
      </c>
      <c r="D42" s="4">
        <v>2103019.1369006787</v>
      </c>
      <c r="E42" s="4">
        <v>4882301.148011032</v>
      </c>
      <c r="F42" s="4">
        <v>3946641.977860868</v>
      </c>
      <c r="G42" s="4">
        <v>1333868.9644986012</v>
      </c>
      <c r="H42" s="4">
        <v>535132.5484992445</v>
      </c>
      <c r="I42" s="4">
        <v>0</v>
      </c>
      <c r="J42" s="9">
        <f t="shared" si="0"/>
        <v>100994576.42642866</v>
      </c>
    </row>
    <row r="43" spans="1:10" ht="15">
      <c r="A43" s="2" t="s">
        <v>44</v>
      </c>
      <c r="B43" s="23">
        <v>629986.1557039145</v>
      </c>
      <c r="C43" s="4">
        <v>85945.80014423224</v>
      </c>
      <c r="D43" s="4">
        <v>16292.03737990555</v>
      </c>
      <c r="E43" s="4">
        <v>37823.066565422385</v>
      </c>
      <c r="F43" s="4">
        <v>30574.538053502427</v>
      </c>
      <c r="G43" s="4">
        <v>10333.449966382048</v>
      </c>
      <c r="H43" s="4">
        <v>4145.658653493063</v>
      </c>
      <c r="I43" s="4">
        <v>122316.79568994897</v>
      </c>
      <c r="J43" s="9">
        <f t="shared" si="0"/>
        <v>937417.502156801</v>
      </c>
    </row>
    <row r="44" spans="1:10" ht="15">
      <c r="A44" s="2" t="s">
        <v>45</v>
      </c>
      <c r="B44" s="23">
        <v>1650562.963008383</v>
      </c>
      <c r="C44" s="4">
        <v>227784.94249962564</v>
      </c>
      <c r="D44" s="4">
        <v>43179.31523769269</v>
      </c>
      <c r="E44" s="4">
        <v>100243.70042871064</v>
      </c>
      <c r="F44" s="4">
        <v>81032.69014637296</v>
      </c>
      <c r="G44" s="4">
        <v>27387.077698561112</v>
      </c>
      <c r="H44" s="4">
        <v>10987.373628778363</v>
      </c>
      <c r="I44" s="4">
        <v>0</v>
      </c>
      <c r="J44" s="9">
        <f t="shared" si="0"/>
        <v>2141178.0626481245</v>
      </c>
    </row>
    <row r="45" spans="1:10" ht="15">
      <c r="A45" s="2" t="s">
        <v>46</v>
      </c>
      <c r="B45" s="23">
        <v>1338675.9637374128</v>
      </c>
      <c r="C45" s="4">
        <v>182628.73032689554</v>
      </c>
      <c r="D45" s="4">
        <v>34619.424057222524</v>
      </c>
      <c r="E45" s="4">
        <v>80371.33417014685</v>
      </c>
      <c r="F45" s="4">
        <v>64968.72512294861</v>
      </c>
      <c r="G45" s="4">
        <v>21957.84836594488</v>
      </c>
      <c r="H45" s="4">
        <v>8809.230642865277</v>
      </c>
      <c r="I45" s="4">
        <v>259914.5165560344</v>
      </c>
      <c r="J45" s="9">
        <f t="shared" si="0"/>
        <v>1991945.7729794707</v>
      </c>
    </row>
    <row r="46" spans="1:10" ht="15">
      <c r="A46" s="2" t="s">
        <v>47</v>
      </c>
      <c r="B46" s="23">
        <v>1422116.2914207827</v>
      </c>
      <c r="C46" s="4">
        <v>197568.73181143228</v>
      </c>
      <c r="D46" s="4">
        <v>37451.47707474571</v>
      </c>
      <c r="E46" s="4">
        <v>86946.13677468186</v>
      </c>
      <c r="F46" s="4">
        <v>70283.51238587231</v>
      </c>
      <c r="G46" s="4">
        <v>23754.11714905067</v>
      </c>
      <c r="H46" s="4">
        <v>9529.872562931518</v>
      </c>
      <c r="I46" s="4">
        <v>1121681</v>
      </c>
      <c r="J46" s="9">
        <f t="shared" si="0"/>
        <v>2969331.139179497</v>
      </c>
    </row>
    <row r="47" spans="1:10" ht="15">
      <c r="A47" s="2" t="s">
        <v>48</v>
      </c>
      <c r="B47" s="23">
        <v>4320931.462148475</v>
      </c>
      <c r="C47" s="4">
        <v>589482.6357413785</v>
      </c>
      <c r="D47" s="4">
        <v>111743.36756638244</v>
      </c>
      <c r="E47" s="4">
        <v>259419.78471769538</v>
      </c>
      <c r="F47" s="4">
        <v>209703.78131459182</v>
      </c>
      <c r="G47" s="4">
        <v>70874.77587342398</v>
      </c>
      <c r="H47" s="4">
        <v>28434.126924690067</v>
      </c>
      <c r="I47" s="4">
        <v>838942.9966065612</v>
      </c>
      <c r="J47" s="9">
        <f t="shared" si="0"/>
        <v>6429532.930893199</v>
      </c>
    </row>
    <row r="48" spans="1:10" ht="15">
      <c r="A48" s="2" t="s">
        <v>49</v>
      </c>
      <c r="B48" s="23">
        <v>3718077.740790609</v>
      </c>
      <c r="C48" s="4">
        <v>507238.3795421956</v>
      </c>
      <c r="D48" s="4">
        <v>96153.0013817523</v>
      </c>
      <c r="E48" s="4">
        <v>223225.6952842967</v>
      </c>
      <c r="F48" s="4">
        <v>180446.038218082</v>
      </c>
      <c r="G48" s="4">
        <v>60986.370564143734</v>
      </c>
      <c r="H48" s="4">
        <v>24467.014955983534</v>
      </c>
      <c r="I48" s="4">
        <v>721894.1836883608</v>
      </c>
      <c r="J48" s="9">
        <f t="shared" si="0"/>
        <v>5532488.424425424</v>
      </c>
    </row>
    <row r="49" spans="1:10" ht="15">
      <c r="A49" s="2" t="s">
        <v>50</v>
      </c>
      <c r="B49" s="23">
        <v>29484739.258101825</v>
      </c>
      <c r="C49" s="4">
        <v>4109838.4202712825</v>
      </c>
      <c r="D49" s="4">
        <v>779068.2157367197</v>
      </c>
      <c r="E49" s="4">
        <v>1808659.5491831377</v>
      </c>
      <c r="F49" s="4">
        <v>1462042.4844897247</v>
      </c>
      <c r="G49" s="4">
        <v>494134.7874418269</v>
      </c>
      <c r="H49" s="4">
        <v>198241.06800871188</v>
      </c>
      <c r="I49" s="4">
        <v>0</v>
      </c>
      <c r="J49" s="9">
        <f t="shared" si="0"/>
        <v>38336723.783233225</v>
      </c>
    </row>
    <row r="50" spans="1:10" ht="15">
      <c r="A50" s="2" t="s">
        <v>51</v>
      </c>
      <c r="B50" s="23">
        <v>35135742.44716588</v>
      </c>
      <c r="C50" s="4">
        <v>4801348.258239954</v>
      </c>
      <c r="D50" s="4">
        <v>910152.0396100387</v>
      </c>
      <c r="E50" s="4">
        <v>2112979.5111619746</v>
      </c>
      <c r="F50" s="4">
        <v>1708041.6353483289</v>
      </c>
      <c r="G50" s="4">
        <v>577276.5151343786</v>
      </c>
      <c r="H50" s="4">
        <v>231596.55180128198</v>
      </c>
      <c r="I50" s="4">
        <v>0</v>
      </c>
      <c r="J50" s="9">
        <f t="shared" si="0"/>
        <v>45477136.95846183</v>
      </c>
    </row>
    <row r="51" spans="1:10" ht="15">
      <c r="A51" s="2" t="s">
        <v>52</v>
      </c>
      <c r="B51" s="23">
        <v>17101792.320007224</v>
      </c>
      <c r="C51" s="4">
        <v>2383878.9236303773</v>
      </c>
      <c r="D51" s="4">
        <v>451892.29104595777</v>
      </c>
      <c r="E51" s="4">
        <v>1049098.5139595582</v>
      </c>
      <c r="F51" s="4">
        <v>848046.0562722529</v>
      </c>
      <c r="G51" s="4">
        <v>286618.93358264747</v>
      </c>
      <c r="H51" s="4">
        <v>114988.14685584408</v>
      </c>
      <c r="I51" s="4">
        <v>0</v>
      </c>
      <c r="J51" s="9">
        <f t="shared" si="0"/>
        <v>22236315.185353857</v>
      </c>
    </row>
    <row r="52" spans="1:10" ht="15">
      <c r="A52" s="2" t="s">
        <v>53</v>
      </c>
      <c r="B52" s="23">
        <v>4049025.968365839</v>
      </c>
      <c r="C52" s="4">
        <v>555518.985599436</v>
      </c>
      <c r="D52" s="4">
        <v>105305.15817462665</v>
      </c>
      <c r="E52" s="4">
        <v>244473.04621543456</v>
      </c>
      <c r="F52" s="4">
        <v>197621.48163318785</v>
      </c>
      <c r="G52" s="4">
        <v>66791.25255025411</v>
      </c>
      <c r="H52" s="4">
        <v>26795.865370561012</v>
      </c>
      <c r="I52" s="4">
        <v>790606.4304413128</v>
      </c>
      <c r="J52" s="9">
        <f t="shared" si="0"/>
        <v>6036138.188350652</v>
      </c>
    </row>
    <row r="53" spans="1:10" ht="15">
      <c r="A53" s="2" t="s">
        <v>54</v>
      </c>
      <c r="B53" s="23">
        <v>1120324.8667365063</v>
      </c>
      <c r="C53" s="4">
        <v>152840.20930425666</v>
      </c>
      <c r="D53" s="4">
        <v>28972.659501205948</v>
      </c>
      <c r="E53" s="4">
        <v>67261.98837740347</v>
      </c>
      <c r="F53" s="4">
        <v>54371.694575373316</v>
      </c>
      <c r="G53" s="4">
        <v>18376.30987257597</v>
      </c>
      <c r="H53" s="4">
        <v>7372.359501459649</v>
      </c>
      <c r="I53" s="4">
        <v>217519.93260059727</v>
      </c>
      <c r="J53" s="9">
        <f t="shared" si="0"/>
        <v>1667040.0204693787</v>
      </c>
    </row>
    <row r="54" spans="1:10" ht="15.75" thickBot="1">
      <c r="A54" s="10" t="s">
        <v>55</v>
      </c>
      <c r="B54" s="23">
        <v>1544324.5254368566</v>
      </c>
      <c r="C54" s="11">
        <v>210684.31428449025</v>
      </c>
      <c r="D54" s="11">
        <v>39937.69000838182</v>
      </c>
      <c r="E54" s="11">
        <v>92718.04823621066</v>
      </c>
      <c r="F54" s="11">
        <v>74949.27702758145</v>
      </c>
      <c r="G54" s="11">
        <v>25331.032077271248</v>
      </c>
      <c r="H54" s="11">
        <v>10162.512294992743</v>
      </c>
      <c r="I54" s="11">
        <v>299842.8100287157</v>
      </c>
      <c r="J54" s="9">
        <f t="shared" si="0"/>
        <v>2297950.2093945</v>
      </c>
    </row>
    <row r="55" spans="1:10" ht="15.75" thickBot="1">
      <c r="A55" s="12" t="s">
        <v>4</v>
      </c>
      <c r="B55" s="26">
        <f aca="true" t="shared" si="1" ref="B55:J55">SUM(B4:B54)</f>
        <v>371311599.57648605</v>
      </c>
      <c r="C55" s="13">
        <f t="shared" si="1"/>
        <v>51821984.52099662</v>
      </c>
      <c r="D55" s="13">
        <f t="shared" si="1"/>
        <v>9823466.737177422</v>
      </c>
      <c r="E55" s="13">
        <f t="shared" si="1"/>
        <v>22805842.365777105</v>
      </c>
      <c r="F55" s="13">
        <f t="shared" si="1"/>
        <v>18435260.77</v>
      </c>
      <c r="G55" s="13">
        <f t="shared" si="1"/>
        <v>6230669.600000001</v>
      </c>
      <c r="H55" s="13">
        <f t="shared" si="1"/>
        <v>2499671.4000000004</v>
      </c>
      <c r="I55" s="13">
        <f t="shared" si="1"/>
        <v>68904537.07768162</v>
      </c>
      <c r="J55" s="13">
        <f t="shared" si="1"/>
        <v>551833032.0481187</v>
      </c>
    </row>
    <row r="59" ht="15">
      <c r="A59" s="15" t="s">
        <v>69</v>
      </c>
    </row>
    <row r="60" spans="1:10" ht="15.75" thickBot="1">
      <c r="A60" s="30" t="s">
        <v>63</v>
      </c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63.75" thickBot="1">
      <c r="A61" s="14" t="s">
        <v>0</v>
      </c>
      <c r="B61" s="22" t="s">
        <v>66</v>
      </c>
      <c r="C61" s="16" t="s">
        <v>2</v>
      </c>
      <c r="D61" s="16" t="s">
        <v>56</v>
      </c>
      <c r="E61" s="16" t="s">
        <v>57</v>
      </c>
      <c r="F61" s="16" t="s">
        <v>59</v>
      </c>
      <c r="G61" s="16" t="s">
        <v>58</v>
      </c>
      <c r="H61" s="16" t="s">
        <v>61</v>
      </c>
      <c r="I61" s="16" t="s">
        <v>60</v>
      </c>
      <c r="J61" s="17" t="s">
        <v>3</v>
      </c>
    </row>
    <row r="62" spans="1:10" ht="15">
      <c r="A62" s="6" t="s">
        <v>5</v>
      </c>
      <c r="B62" s="23">
        <v>539524.1286236064</v>
      </c>
      <c r="C62" s="7">
        <v>77907.17123899549</v>
      </c>
      <c r="D62" s="7">
        <v>16767.86958372331</v>
      </c>
      <c r="E62" s="7">
        <v>22212.601995999914</v>
      </c>
      <c r="F62" s="7">
        <v>29762.60304980327</v>
      </c>
      <c r="G62" s="8">
        <v>11645.562194016464</v>
      </c>
      <c r="H62" s="8">
        <v>3818.3708543510447</v>
      </c>
      <c r="I62" s="8">
        <v>87780.76579868307</v>
      </c>
      <c r="J62" s="9">
        <f>SUM(B62:I62)</f>
        <v>789419.0733391789</v>
      </c>
    </row>
    <row r="63" spans="1:10" ht="15">
      <c r="A63" s="2" t="s">
        <v>6</v>
      </c>
      <c r="B63" s="23">
        <v>1022001.341655819</v>
      </c>
      <c r="C63" s="3">
        <v>152770.5663559772</v>
      </c>
      <c r="D63" s="3">
        <v>32880.63078340056</v>
      </c>
      <c r="E63" s="3">
        <v>43557.37390026395</v>
      </c>
      <c r="F63" s="3">
        <v>58362.40299623033</v>
      </c>
      <c r="G63" s="4">
        <v>22836.140802185168</v>
      </c>
      <c r="H63" s="4">
        <v>7487.560755952394</v>
      </c>
      <c r="I63" s="4">
        <v>172132.00136720965</v>
      </c>
      <c r="J63" s="9">
        <f aca="true" t="shared" si="2" ref="J63:J112">SUM(B63:I63)</f>
        <v>1512028.0186170386</v>
      </c>
    </row>
    <row r="64" spans="1:10" ht="15">
      <c r="A64" s="2" t="s">
        <v>7</v>
      </c>
      <c r="B64" s="23">
        <v>943523.1738097977</v>
      </c>
      <c r="C64" s="3">
        <v>148013.0690352704</v>
      </c>
      <c r="D64" s="3">
        <v>31856.68018488883</v>
      </c>
      <c r="E64" s="3">
        <v>42200.93401416266</v>
      </c>
      <c r="F64" s="3">
        <v>56544.91300121655</v>
      </c>
      <c r="G64" s="4">
        <v>22124.990210332766</v>
      </c>
      <c r="H64" s="4">
        <v>7254.387239058645</v>
      </c>
      <c r="I64" s="4">
        <v>166771.56083965272</v>
      </c>
      <c r="J64" s="9">
        <f t="shared" si="2"/>
        <v>1418289.7083343805</v>
      </c>
    </row>
    <row r="65" spans="1:10" ht="15">
      <c r="A65" s="2" t="s">
        <v>8</v>
      </c>
      <c r="B65" s="23">
        <v>2772794.9894879735</v>
      </c>
      <c r="C65" s="3">
        <v>407892.9774685726</v>
      </c>
      <c r="D65" s="3">
        <v>87790.32971596571</v>
      </c>
      <c r="E65" s="3">
        <v>116296.9239080485</v>
      </c>
      <c r="F65" s="3">
        <v>155825.92182634614</v>
      </c>
      <c r="G65" s="4">
        <v>60971.83304269674</v>
      </c>
      <c r="H65" s="4">
        <v>19991.569865661917</v>
      </c>
      <c r="I65" s="4">
        <v>459587.44691495673</v>
      </c>
      <c r="J65" s="9">
        <f t="shared" si="2"/>
        <v>4081151.992230222</v>
      </c>
    </row>
    <row r="66" spans="1:10" ht="15">
      <c r="A66" s="2" t="s">
        <v>9</v>
      </c>
      <c r="B66" s="23">
        <v>3896474.952883802</v>
      </c>
      <c r="C66" s="3">
        <v>562650.1384012139</v>
      </c>
      <c r="D66" s="3">
        <v>121098.53293265418</v>
      </c>
      <c r="E66" s="3">
        <v>160420.70824212837</v>
      </c>
      <c r="F66" s="3">
        <v>214947.25657257886</v>
      </c>
      <c r="G66" s="4">
        <v>84104.9299572514</v>
      </c>
      <c r="H66" s="4">
        <v>27576.49720174178</v>
      </c>
      <c r="I66" s="4"/>
      <c r="J66" s="9">
        <f t="shared" si="2"/>
        <v>5067273.01619137</v>
      </c>
    </row>
    <row r="67" spans="1:10" ht="15">
      <c r="A67" s="2" t="s">
        <v>10</v>
      </c>
      <c r="B67" s="23">
        <v>24767441.624519695</v>
      </c>
      <c r="C67" s="3">
        <v>3576413.2698314907</v>
      </c>
      <c r="D67" s="3">
        <v>769747.256026865</v>
      </c>
      <c r="E67" s="3">
        <v>1019693.6080797667</v>
      </c>
      <c r="F67" s="3">
        <v>1366284.6025497157</v>
      </c>
      <c r="G67" s="4">
        <v>534602.1746516876</v>
      </c>
      <c r="H67" s="4">
        <v>175286.4591982965</v>
      </c>
      <c r="I67" s="4">
        <v>4029671.34662491</v>
      </c>
      <c r="J67" s="9">
        <f t="shared" si="2"/>
        <v>36239140.34148242</v>
      </c>
    </row>
    <row r="68" spans="1:10" ht="15">
      <c r="A68" s="2" t="s">
        <v>11</v>
      </c>
      <c r="B68" s="23">
        <v>4054352.2422161703</v>
      </c>
      <c r="C68" s="3">
        <v>617174.239132808</v>
      </c>
      <c r="D68" s="3">
        <v>132833.69152842084</v>
      </c>
      <c r="E68" s="3">
        <v>175966.41641609548</v>
      </c>
      <c r="F68" s="3">
        <v>235776.90730837223</v>
      </c>
      <c r="G68" s="4">
        <v>92255.19130090515</v>
      </c>
      <c r="H68" s="4">
        <v>30248.821633269985</v>
      </c>
      <c r="I68" s="4">
        <v>695392.0477500316</v>
      </c>
      <c r="J68" s="9">
        <f t="shared" si="2"/>
        <v>6033999.557286074</v>
      </c>
    </row>
    <row r="69" spans="1:10" ht="15">
      <c r="A69" s="2" t="s">
        <v>12</v>
      </c>
      <c r="B69" s="23">
        <v>705538.4185248873</v>
      </c>
      <c r="C69" s="3">
        <v>101879.59615386005</v>
      </c>
      <c r="D69" s="3">
        <v>21927.426633291154</v>
      </c>
      <c r="E69" s="3">
        <v>29047.53034783753</v>
      </c>
      <c r="F69" s="3">
        <v>38920.70435852083</v>
      </c>
      <c r="G69" s="4">
        <v>15228.959727871585</v>
      </c>
      <c r="H69" s="4">
        <v>4993.302598724541</v>
      </c>
      <c r="I69" s="4">
        <v>114791.34497403055</v>
      </c>
      <c r="J69" s="9">
        <f t="shared" si="2"/>
        <v>1032327.2833190234</v>
      </c>
    </row>
    <row r="70" spans="1:10" ht="15">
      <c r="A70" s="2" t="s">
        <v>13</v>
      </c>
      <c r="B70" s="23">
        <v>7031687.637840321</v>
      </c>
      <c r="C70" s="3">
        <v>1015374.1838263173</v>
      </c>
      <c r="D70" s="3">
        <v>218537.80110754678</v>
      </c>
      <c r="E70" s="3">
        <v>289499.6989835264</v>
      </c>
      <c r="F70" s="3">
        <v>387899.8338616909</v>
      </c>
      <c r="G70" s="4">
        <v>151778.11002370756</v>
      </c>
      <c r="H70" s="4">
        <v>49765.31849538219</v>
      </c>
      <c r="I70" s="4">
        <v>1144058.0117465982</v>
      </c>
      <c r="J70" s="9">
        <f t="shared" si="2"/>
        <v>10288600.595885089</v>
      </c>
    </row>
    <row r="71" spans="1:10" ht="15">
      <c r="A71" s="2" t="s">
        <v>14</v>
      </c>
      <c r="B71" s="23">
        <v>977628.4104207798</v>
      </c>
      <c r="C71" s="3">
        <v>141198.2132707756</v>
      </c>
      <c r="D71" s="3">
        <v>30389.92672851719</v>
      </c>
      <c r="E71" s="3">
        <v>40257.90776446744</v>
      </c>
      <c r="F71" s="3">
        <v>53941.45758453728</v>
      </c>
      <c r="G71" s="4">
        <v>21106.305724854337</v>
      </c>
      <c r="H71" s="4">
        <v>6920.378877390286</v>
      </c>
      <c r="I71" s="4">
        <v>159093.02177449033</v>
      </c>
      <c r="J71" s="9">
        <f t="shared" si="2"/>
        <v>1430535.6221458123</v>
      </c>
    </row>
    <row r="72" spans="1:10" ht="15">
      <c r="A72" s="2" t="s">
        <v>15</v>
      </c>
      <c r="B72" s="23">
        <v>1394931.3649803333</v>
      </c>
      <c r="C72" s="3">
        <v>204176.00751630386</v>
      </c>
      <c r="D72" s="3">
        <v>43944.56391769303</v>
      </c>
      <c r="E72" s="3">
        <v>58213.901492830286</v>
      </c>
      <c r="F72" s="3">
        <v>78000.64316748966</v>
      </c>
      <c r="G72" s="4">
        <v>30520.22498369108</v>
      </c>
      <c r="H72" s="4">
        <v>10007.034061939927</v>
      </c>
      <c r="I72" s="4">
        <v>230052.33038839718</v>
      </c>
      <c r="J72" s="9">
        <f t="shared" si="2"/>
        <v>2049846.0705086782</v>
      </c>
    </row>
    <row r="73" spans="1:10" ht="15">
      <c r="A73" s="2" t="s">
        <v>16</v>
      </c>
      <c r="B73" s="23">
        <v>3568811.427878734</v>
      </c>
      <c r="C73" s="3">
        <v>515335.61167148984</v>
      </c>
      <c r="D73" s="3">
        <v>110915.08253903376</v>
      </c>
      <c r="E73" s="3">
        <v>146930.56690902342</v>
      </c>
      <c r="F73" s="3">
        <v>196871.85407559763</v>
      </c>
      <c r="G73" s="4">
        <v>77032.35557226774</v>
      </c>
      <c r="H73" s="4">
        <v>25257.526983994194</v>
      </c>
      <c r="I73" s="4">
        <v>580646.8636511542</v>
      </c>
      <c r="J73" s="9">
        <f t="shared" si="2"/>
        <v>5221801.289281295</v>
      </c>
    </row>
    <row r="74" spans="1:10" ht="15">
      <c r="A74" s="2" t="s">
        <v>17</v>
      </c>
      <c r="B74" s="23">
        <v>1814829.0883721185</v>
      </c>
      <c r="C74" s="3">
        <v>262060.9287842498</v>
      </c>
      <c r="D74" s="3">
        <v>56403.067996957856</v>
      </c>
      <c r="E74" s="3">
        <v>74717.83427907288</v>
      </c>
      <c r="F74" s="3">
        <v>100114.21637093642</v>
      </c>
      <c r="G74" s="4">
        <v>39172.86170507414</v>
      </c>
      <c r="H74" s="4">
        <v>12844.078364291618</v>
      </c>
      <c r="I74" s="4">
        <v>295273.31885824224</v>
      </c>
      <c r="J74" s="9">
        <f t="shared" si="2"/>
        <v>2655415.3947309437</v>
      </c>
    </row>
    <row r="75" spans="1:10" ht="15">
      <c r="A75" s="2" t="s">
        <v>18</v>
      </c>
      <c r="B75" s="23">
        <v>8528739.33931169</v>
      </c>
      <c r="C75" s="3">
        <v>1337595.3546167072</v>
      </c>
      <c r="D75" s="3">
        <v>287889.0878119921</v>
      </c>
      <c r="E75" s="3">
        <v>381370.1970086107</v>
      </c>
      <c r="F75" s="3">
        <v>510996.85622767574</v>
      </c>
      <c r="G75" s="4">
        <v>199943.72334262685</v>
      </c>
      <c r="H75" s="4">
        <v>65557.95873162599</v>
      </c>
      <c r="I75" s="4">
        <v>1507116.0034398076</v>
      </c>
      <c r="J75" s="9">
        <f t="shared" si="2"/>
        <v>12819208.520490736</v>
      </c>
    </row>
    <row r="76" spans="1:10" ht="15">
      <c r="A76" s="2" t="s">
        <v>19</v>
      </c>
      <c r="B76" s="23">
        <v>1066106.0245716218</v>
      </c>
      <c r="C76" s="3">
        <v>167417.7234336533</v>
      </c>
      <c r="D76" s="3">
        <v>36033.121314693904</v>
      </c>
      <c r="E76" s="3">
        <v>47733.5166784587</v>
      </c>
      <c r="F76" s="3">
        <v>63958.0049796943</v>
      </c>
      <c r="G76" s="4">
        <v>25025.59751073816</v>
      </c>
      <c r="H76" s="4">
        <v>8205.444319108976</v>
      </c>
      <c r="I76" s="4">
        <v>188635.47138934347</v>
      </c>
      <c r="J76" s="9">
        <f t="shared" si="2"/>
        <v>1603114.9041973127</v>
      </c>
    </row>
    <row r="77" spans="1:10" ht="15">
      <c r="A77" s="2" t="s">
        <v>20</v>
      </c>
      <c r="B77" s="23">
        <v>882644.19593828</v>
      </c>
      <c r="C77" s="3">
        <v>127453.63113421794</v>
      </c>
      <c r="D77" s="3">
        <v>27431.696348908514</v>
      </c>
      <c r="E77" s="3">
        <v>36339.103786023545</v>
      </c>
      <c r="F77" s="3">
        <v>48690.663136348856</v>
      </c>
      <c r="G77" s="4">
        <v>19051.765898077363</v>
      </c>
      <c r="H77" s="4">
        <v>6246.732138575097</v>
      </c>
      <c r="I77" s="4">
        <v>143606.51486707453</v>
      </c>
      <c r="J77" s="9">
        <f t="shared" si="2"/>
        <v>1291464.3032475056</v>
      </c>
    </row>
    <row r="78" spans="1:10" ht="15">
      <c r="A78" s="2" t="s">
        <v>21</v>
      </c>
      <c r="B78" s="23">
        <v>7313424.0072237775</v>
      </c>
      <c r="C78" s="3">
        <v>1102723.1111109313</v>
      </c>
      <c r="D78" s="3">
        <v>237337.8088307565</v>
      </c>
      <c r="E78" s="3">
        <v>314404.29923654516</v>
      </c>
      <c r="F78" s="3">
        <v>421269.4378179546</v>
      </c>
      <c r="G78" s="4">
        <v>164835.0256977865</v>
      </c>
      <c r="H78" s="4">
        <v>54046.44682796185</v>
      </c>
      <c r="I78" s="4"/>
      <c r="J78" s="9">
        <f t="shared" si="2"/>
        <v>9608040.136745714</v>
      </c>
    </row>
    <row r="79" spans="1:10" ht="15">
      <c r="A79" s="2" t="s">
        <v>22</v>
      </c>
      <c r="B79" s="23">
        <v>7425072.7355448995</v>
      </c>
      <c r="C79" s="3">
        <v>1135503.9029172969</v>
      </c>
      <c r="D79" s="3">
        <v>244393.18041104559</v>
      </c>
      <c r="E79" s="3">
        <v>323750.6362929222</v>
      </c>
      <c r="F79" s="3">
        <v>433792.5685987929</v>
      </c>
      <c r="G79" s="4">
        <v>169735.0977152782</v>
      </c>
      <c r="H79" s="4">
        <v>55653.09250672735</v>
      </c>
      <c r="I79" s="4">
        <v>1279412.4158314003</v>
      </c>
      <c r="J79" s="9">
        <f t="shared" si="2"/>
        <v>11067313.629818363</v>
      </c>
    </row>
    <row r="80" spans="1:10" ht="15">
      <c r="A80" s="2" t="s">
        <v>23</v>
      </c>
      <c r="B80" s="23">
        <v>1489223.7404703887</v>
      </c>
      <c r="C80" s="3">
        <v>215043.59361673074</v>
      </c>
      <c r="D80" s="3">
        <v>46283.58179658414</v>
      </c>
      <c r="E80" s="3">
        <v>61312.42709537731</v>
      </c>
      <c r="F80" s="3">
        <v>82152.34892284722</v>
      </c>
      <c r="G80" s="4">
        <v>32144.711508084387</v>
      </c>
      <c r="H80" s="4">
        <v>10539.67404055912</v>
      </c>
      <c r="I80" s="4"/>
      <c r="J80" s="9">
        <f t="shared" si="2"/>
        <v>1936700.0774505718</v>
      </c>
    </row>
    <row r="81" spans="1:10" ht="15">
      <c r="A81" s="2" t="s">
        <v>24</v>
      </c>
      <c r="B81" s="23">
        <v>19781273.62312317</v>
      </c>
      <c r="C81" s="3">
        <v>2856411.6765403496</v>
      </c>
      <c r="D81" s="3">
        <v>614782.1530154505</v>
      </c>
      <c r="E81" s="3">
        <v>814409.4400896349</v>
      </c>
      <c r="F81" s="3">
        <v>1091224.9222205186</v>
      </c>
      <c r="G81" s="4">
        <v>426976.35277784703</v>
      </c>
      <c r="H81" s="4">
        <v>139997.88363860385</v>
      </c>
      <c r="I81" s="4">
        <v>3218420.0814302987</v>
      </c>
      <c r="J81" s="9">
        <f t="shared" si="2"/>
        <v>28943496.13283587</v>
      </c>
    </row>
    <row r="82" spans="1:10" ht="15">
      <c r="A82" s="2" t="s">
        <v>25</v>
      </c>
      <c r="B82" s="23">
        <v>3007712.4449588647</v>
      </c>
      <c r="C82" s="3">
        <v>434313.0374276444</v>
      </c>
      <c r="D82" s="3">
        <v>93476.68840082738</v>
      </c>
      <c r="E82" s="3">
        <v>123829.71283168961</v>
      </c>
      <c r="F82" s="3">
        <v>165919.08455589303</v>
      </c>
      <c r="G82" s="4">
        <v>64921.103007577854</v>
      </c>
      <c r="H82" s="4">
        <v>21286.46461429106</v>
      </c>
      <c r="I82" s="4">
        <v>489355.8630796244</v>
      </c>
      <c r="J82" s="9">
        <f t="shared" si="2"/>
        <v>4400814.398876413</v>
      </c>
    </row>
    <row r="83" spans="1:10" ht="15">
      <c r="A83" s="2" t="s">
        <v>26</v>
      </c>
      <c r="B83" s="23">
        <v>480701.18880631815</v>
      </c>
      <c r="C83" s="3">
        <v>69413.14885671757</v>
      </c>
      <c r="D83" s="3">
        <v>14939.711055025851</v>
      </c>
      <c r="E83" s="3">
        <v>19790.818025126948</v>
      </c>
      <c r="F83" s="3">
        <v>26517.661506689663</v>
      </c>
      <c r="G83" s="4">
        <v>10375.875920505952</v>
      </c>
      <c r="H83" s="4">
        <v>3402.063510817805</v>
      </c>
      <c r="I83" s="4">
        <v>78210.2503047987</v>
      </c>
      <c r="J83" s="9">
        <f t="shared" si="2"/>
        <v>703350.7179860006</v>
      </c>
    </row>
    <row r="84" spans="1:10" ht="15">
      <c r="A84" s="2" t="s">
        <v>27</v>
      </c>
      <c r="B84" s="23">
        <v>2144966.5676403237</v>
      </c>
      <c r="C84" s="3">
        <v>317290.2411962728</v>
      </c>
      <c r="D84" s="3">
        <v>68290.00848004365</v>
      </c>
      <c r="E84" s="3">
        <v>90464.60977625522</v>
      </c>
      <c r="F84" s="3">
        <v>121213.27664858445</v>
      </c>
      <c r="G84" s="4">
        <v>47428.53807476172</v>
      </c>
      <c r="H84" s="4">
        <v>15550.966491098106</v>
      </c>
      <c r="I84" s="4"/>
      <c r="J84" s="9">
        <f t="shared" si="2"/>
        <v>2805204.2083073393</v>
      </c>
    </row>
    <row r="85" spans="1:10" ht="15">
      <c r="A85" s="2" t="s">
        <v>28</v>
      </c>
      <c r="B85" s="23">
        <v>1964968.5725408916</v>
      </c>
      <c r="C85" s="3">
        <v>300548.52720464556</v>
      </c>
      <c r="D85" s="3">
        <v>64686.70890755078</v>
      </c>
      <c r="E85" s="3">
        <v>85691.27474543924</v>
      </c>
      <c r="F85" s="3">
        <v>114817.49844252464</v>
      </c>
      <c r="G85" s="4">
        <v>44925.9870461044</v>
      </c>
      <c r="H85" s="4">
        <v>14730.424919111047</v>
      </c>
      <c r="I85" s="4">
        <v>338638.6574960732</v>
      </c>
      <c r="J85" s="9">
        <f t="shared" si="2"/>
        <v>2929007.6513023404</v>
      </c>
    </row>
    <row r="86" spans="1:10" ht="15">
      <c r="A86" s="2" t="s">
        <v>29</v>
      </c>
      <c r="B86" s="23">
        <v>34308212.97606391</v>
      </c>
      <c r="C86" s="4">
        <v>4954098.61476729</v>
      </c>
      <c r="D86" s="4">
        <v>1066264.8656885477</v>
      </c>
      <c r="E86" s="4">
        <v>1412494.113554458</v>
      </c>
      <c r="F86" s="4">
        <v>1892596.8969990832</v>
      </c>
      <c r="G86" s="4">
        <v>740538.5488401048</v>
      </c>
      <c r="H86" s="4">
        <v>242809.30059927315</v>
      </c>
      <c r="I86" s="4">
        <v>5581958.160339372</v>
      </c>
      <c r="J86" s="9">
        <f t="shared" si="2"/>
        <v>50198973.47685203</v>
      </c>
    </row>
    <row r="87" spans="1:10" ht="15">
      <c r="A87" s="2" t="s">
        <v>30</v>
      </c>
      <c r="B87" s="23">
        <v>895688.2475969244</v>
      </c>
      <c r="C87" s="4">
        <v>129337.19481722763</v>
      </c>
      <c r="D87" s="4">
        <v>27837.093563145132</v>
      </c>
      <c r="E87" s="4">
        <v>36876.13843584372</v>
      </c>
      <c r="F87" s="4">
        <v>49410.23435585147</v>
      </c>
      <c r="G87" s="4">
        <v>19333.320954794668</v>
      </c>
      <c r="H87" s="4">
        <v>6339.0489889386545</v>
      </c>
      <c r="I87" s="4">
        <v>145728.79269972697</v>
      </c>
      <c r="J87" s="9">
        <f t="shared" si="2"/>
        <v>1310550.0714124527</v>
      </c>
    </row>
    <row r="88" spans="1:10" ht="15">
      <c r="A88" s="2" t="s">
        <v>31</v>
      </c>
      <c r="B88" s="23">
        <v>1520017.6543071973</v>
      </c>
      <c r="C88" s="4">
        <v>222849.4970391146</v>
      </c>
      <c r="D88" s="4">
        <v>47963.63728426378</v>
      </c>
      <c r="E88" s="4">
        <v>63538.01715574184</v>
      </c>
      <c r="F88" s="4">
        <v>85134.41079610933</v>
      </c>
      <c r="G88" s="4">
        <v>33311.53777503985</v>
      </c>
      <c r="H88" s="4">
        <v>10922.255433849276</v>
      </c>
      <c r="I88" s="4">
        <v>251092.41160784647</v>
      </c>
      <c r="J88" s="9">
        <f t="shared" si="2"/>
        <v>2234829.4213991626</v>
      </c>
    </row>
    <row r="89" spans="1:10" ht="15">
      <c r="A89" s="2" t="s">
        <v>32</v>
      </c>
      <c r="B89" s="23">
        <v>757332.7804154293</v>
      </c>
      <c r="C89" s="4">
        <v>117797.29241480918</v>
      </c>
      <c r="D89" s="4">
        <v>25353.37383086208</v>
      </c>
      <c r="E89" s="4">
        <v>33585.924517650514</v>
      </c>
      <c r="F89" s="4">
        <v>45001.685964548335</v>
      </c>
      <c r="G89" s="4">
        <v>17608.336604792017</v>
      </c>
      <c r="H89" s="4">
        <v>5773.457576817215</v>
      </c>
      <c r="I89" s="4">
        <v>132726.37643924134</v>
      </c>
      <c r="J89" s="9">
        <f t="shared" si="2"/>
        <v>1135179.2277641501</v>
      </c>
    </row>
    <row r="90" spans="1:10" ht="15">
      <c r="A90" s="2" t="s">
        <v>33</v>
      </c>
      <c r="B90" s="23">
        <v>1235077.4112943413</v>
      </c>
      <c r="C90" s="4">
        <v>178344.90313462052</v>
      </c>
      <c r="D90" s="4">
        <v>38384.96545471083</v>
      </c>
      <c r="E90" s="4">
        <v>50849.03338605111</v>
      </c>
      <c r="F90" s="4">
        <v>68132.47706899754</v>
      </c>
      <c r="G90" s="4">
        <v>26658.99208519182</v>
      </c>
      <c r="H90" s="4">
        <v>8741.005087480771</v>
      </c>
      <c r="I90" s="4">
        <v>200947.5113070579</v>
      </c>
      <c r="J90" s="9">
        <f t="shared" si="2"/>
        <v>1807136.298818452</v>
      </c>
    </row>
    <row r="91" spans="1:10" ht="15">
      <c r="A91" s="2" t="s">
        <v>34</v>
      </c>
      <c r="B91" s="23">
        <v>1082643.1894721806</v>
      </c>
      <c r="C91" s="4">
        <v>161933.90383903435</v>
      </c>
      <c r="D91" s="4">
        <v>34852.845220454044</v>
      </c>
      <c r="E91" s="4">
        <v>46169.99049549075</v>
      </c>
      <c r="F91" s="4">
        <v>61863.04063692936</v>
      </c>
      <c r="G91" s="4">
        <v>24205.876281815705</v>
      </c>
      <c r="H91" s="4">
        <v>7936.672438708171</v>
      </c>
      <c r="I91" s="4"/>
      <c r="J91" s="9">
        <f t="shared" si="2"/>
        <v>1419605.518384613</v>
      </c>
    </row>
    <row r="92" spans="1:10" ht="15">
      <c r="A92" s="2" t="s">
        <v>35</v>
      </c>
      <c r="B92" s="23">
        <v>10042621.660352873</v>
      </c>
      <c r="C92" s="4">
        <v>1499930.8492555046</v>
      </c>
      <c r="D92" s="4">
        <v>322828.3669518063</v>
      </c>
      <c r="E92" s="4">
        <v>427654.6875746152</v>
      </c>
      <c r="F92" s="4">
        <v>573013.3151876132</v>
      </c>
      <c r="G92" s="4">
        <v>224209.6294081044</v>
      </c>
      <c r="H92" s="4">
        <v>73514.31385911368</v>
      </c>
      <c r="I92" s="4"/>
      <c r="J92" s="9">
        <f t="shared" si="2"/>
        <v>13163772.82258963</v>
      </c>
    </row>
    <row r="93" spans="1:10" ht="15">
      <c r="A93" s="2" t="s">
        <v>36</v>
      </c>
      <c r="B93" s="23">
        <v>2028132.5089956692</v>
      </c>
      <c r="C93" s="4">
        <v>299603.26697958837</v>
      </c>
      <c r="D93" s="4">
        <v>64483.26165199819</v>
      </c>
      <c r="E93" s="4">
        <v>85421.76567678837</v>
      </c>
      <c r="F93" s="4">
        <v>114456.3839981195</v>
      </c>
      <c r="G93" s="4">
        <v>44784.68956905105</v>
      </c>
      <c r="H93" s="4">
        <v>14684.096012083179</v>
      </c>
      <c r="I93" s="4">
        <v>337573.5993619509</v>
      </c>
      <c r="J93" s="9">
        <f t="shared" si="2"/>
        <v>2989139.572245249</v>
      </c>
    </row>
    <row r="94" spans="1:10" ht="15">
      <c r="A94" s="2" t="s">
        <v>37</v>
      </c>
      <c r="B94" s="23">
        <v>7614052.854340575</v>
      </c>
      <c r="C94" s="4">
        <v>1115733.767719927</v>
      </c>
      <c r="D94" s="4">
        <v>240138.0772752235</v>
      </c>
      <c r="E94" s="4">
        <v>318113.8491068091</v>
      </c>
      <c r="F94" s="4">
        <v>426239.8532740996</v>
      </c>
      <c r="G94" s="4">
        <v>166779.8583533099</v>
      </c>
      <c r="H94" s="4">
        <v>54684.12255410723</v>
      </c>
      <c r="I94" s="4">
        <v>1257136.705136619</v>
      </c>
      <c r="J94" s="9">
        <f t="shared" si="2"/>
        <v>11192879.08776067</v>
      </c>
    </row>
    <row r="95" spans="1:10" ht="15">
      <c r="A95" s="2" t="s">
        <v>38</v>
      </c>
      <c r="B95" s="23">
        <v>1423774.7639196801</v>
      </c>
      <c r="C95" s="4">
        <v>218400.45579849562</v>
      </c>
      <c r="D95" s="4">
        <v>47006.07532804216</v>
      </c>
      <c r="E95" s="4">
        <v>62269.523116361386</v>
      </c>
      <c r="F95" s="4">
        <v>83434.7591941979</v>
      </c>
      <c r="G95" s="4">
        <v>32646.495191059614</v>
      </c>
      <c r="H95" s="4">
        <v>10704.199905291181</v>
      </c>
      <c r="I95" s="4">
        <v>246079.5194573486</v>
      </c>
      <c r="J95" s="9">
        <f t="shared" si="2"/>
        <v>2124315.7919104765</v>
      </c>
    </row>
    <row r="96" spans="1:10" ht="15">
      <c r="A96" s="2" t="s">
        <v>39</v>
      </c>
      <c r="B96" s="23">
        <v>1141933.7477508455</v>
      </c>
      <c r="C96" s="4">
        <v>188595.70872886796</v>
      </c>
      <c r="D96" s="4">
        <v>40591.23438475777</v>
      </c>
      <c r="E96" s="4">
        <v>53771.704831852716</v>
      </c>
      <c r="F96" s="4">
        <v>72048.55633346428</v>
      </c>
      <c r="G96" s="4">
        <v>28191.282273477187</v>
      </c>
      <c r="H96" s="4">
        <v>9243.415542028264</v>
      </c>
      <c r="I96" s="4">
        <v>212497.45659201866</v>
      </c>
      <c r="J96" s="9">
        <f t="shared" si="2"/>
        <v>1746873.1064373127</v>
      </c>
    </row>
    <row r="97" spans="1:10" ht="15">
      <c r="A97" s="2" t="s">
        <v>40</v>
      </c>
      <c r="B97" s="23">
        <v>1599781.8425138209</v>
      </c>
      <c r="C97" s="4">
        <v>237339.1223291272</v>
      </c>
      <c r="D97" s="4">
        <v>51082.222432665876</v>
      </c>
      <c r="E97" s="4">
        <v>67669.245058381</v>
      </c>
      <c r="F97" s="4">
        <v>90669.83146392045</v>
      </c>
      <c r="G97" s="4">
        <v>35477.44663553734</v>
      </c>
      <c r="H97" s="4">
        <v>11632.418080213707</v>
      </c>
      <c r="I97" s="4"/>
      <c r="J97" s="9">
        <f t="shared" si="2"/>
        <v>2093652.1285136666</v>
      </c>
    </row>
    <row r="98" spans="1:10" ht="15">
      <c r="A98" s="2" t="s">
        <v>41</v>
      </c>
      <c r="B98" s="23">
        <v>2267375.0634767157</v>
      </c>
      <c r="C98" s="4">
        <v>334175.6150990218</v>
      </c>
      <c r="D98" s="4">
        <v>71924.22780762184</v>
      </c>
      <c r="E98" s="4">
        <v>95278.90458494253</v>
      </c>
      <c r="F98" s="4">
        <v>127663.93674601435</v>
      </c>
      <c r="G98" s="4">
        <v>49952.56338368297</v>
      </c>
      <c r="H98" s="4">
        <v>16378.549094210319</v>
      </c>
      <c r="I98" s="4">
        <v>376527.4869838326</v>
      </c>
      <c r="J98" s="9">
        <f t="shared" si="2"/>
        <v>3339276.347176042</v>
      </c>
    </row>
    <row r="99" spans="1:10" ht="15">
      <c r="A99" s="2" t="s">
        <v>42</v>
      </c>
      <c r="B99" s="23">
        <v>5456312.273307861</v>
      </c>
      <c r="C99" s="4">
        <v>795272.886024325</v>
      </c>
      <c r="D99" s="4">
        <v>171165.65553919695</v>
      </c>
      <c r="E99" s="4">
        <v>226745.23814088234</v>
      </c>
      <c r="F99" s="4">
        <v>303815.30796956975</v>
      </c>
      <c r="G99" s="4">
        <v>118877.37300844984</v>
      </c>
      <c r="H99" s="4">
        <v>38977.75725851237</v>
      </c>
      <c r="I99" s="4">
        <v>896062.093436678</v>
      </c>
      <c r="J99" s="9">
        <f t="shared" si="2"/>
        <v>8007228.584685475</v>
      </c>
    </row>
    <row r="100" spans="1:10" ht="15">
      <c r="A100" s="2" t="s">
        <v>43</v>
      </c>
      <c r="B100" s="23">
        <v>71391820.56981328</v>
      </c>
      <c r="C100" s="4">
        <v>10918442.62428938</v>
      </c>
      <c r="D100" s="4">
        <v>2349963.6691957316</v>
      </c>
      <c r="E100" s="4">
        <v>3113025.6248876206</v>
      </c>
      <c r="F100" s="4">
        <v>4171134.2945811087</v>
      </c>
      <c r="G100" s="4">
        <v>1632088.556429555</v>
      </c>
      <c r="H100" s="4">
        <v>535132.5484992445</v>
      </c>
      <c r="I100" s="4"/>
      <c r="J100" s="9">
        <f t="shared" si="2"/>
        <v>94111607.88769591</v>
      </c>
    </row>
    <row r="101" spans="1:10" ht="15">
      <c r="A101" s="2" t="s">
        <v>44</v>
      </c>
      <c r="B101" s="23">
        <v>585768.8870355897</v>
      </c>
      <c r="C101" s="4">
        <v>84584.90569298025</v>
      </c>
      <c r="D101" s="4">
        <v>18205.11058039174</v>
      </c>
      <c r="E101" s="4">
        <v>24116.532729235092</v>
      </c>
      <c r="F101" s="4">
        <v>32313.674493743245</v>
      </c>
      <c r="G101" s="4">
        <v>12643.749789102463</v>
      </c>
      <c r="H101" s="4">
        <v>4145.658653493063</v>
      </c>
      <c r="I101" s="4">
        <v>95304.80543263181</v>
      </c>
      <c r="J101" s="9">
        <f t="shared" si="2"/>
        <v>857083.3244071673</v>
      </c>
    </row>
    <row r="102" spans="1:10" ht="15">
      <c r="A102" s="2" t="s">
        <v>45</v>
      </c>
      <c r="B102" s="23">
        <v>1533372.5012964413</v>
      </c>
      <c r="C102" s="4">
        <v>224178.1197833757</v>
      </c>
      <c r="D102" s="4">
        <v>48249.59520761587</v>
      </c>
      <c r="E102" s="4">
        <v>63916.82911556222</v>
      </c>
      <c r="F102" s="4">
        <v>85641.97987751107</v>
      </c>
      <c r="G102" s="4">
        <v>33510.14027278955</v>
      </c>
      <c r="H102" s="4">
        <v>10987.373628778363</v>
      </c>
      <c r="I102" s="4"/>
      <c r="J102" s="9">
        <f t="shared" si="2"/>
        <v>1999856.539182074</v>
      </c>
    </row>
    <row r="103" spans="1:10" ht="15">
      <c r="A103" s="2" t="s">
        <v>46</v>
      </c>
      <c r="B103" s="23">
        <v>1244717.403553349</v>
      </c>
      <c r="C103" s="4">
        <v>179736.9261279239</v>
      </c>
      <c r="D103" s="4">
        <v>38684.56893970519</v>
      </c>
      <c r="E103" s="4">
        <v>51245.92178833534</v>
      </c>
      <c r="F103" s="4">
        <v>68664.26672490474</v>
      </c>
      <c r="G103" s="4">
        <v>26867.071650733815</v>
      </c>
      <c r="H103" s="4">
        <v>8809.230642865277</v>
      </c>
      <c r="I103" s="4">
        <v>202515.952856382</v>
      </c>
      <c r="J103" s="9">
        <f t="shared" si="2"/>
        <v>1821241.3422841989</v>
      </c>
    </row>
    <row r="104" spans="1:10" ht="15">
      <c r="A104" s="2" t="s">
        <v>47</v>
      </c>
      <c r="B104" s="23">
        <v>1320471.4212781365</v>
      </c>
      <c r="C104" s="4">
        <v>194440.3626484033</v>
      </c>
      <c r="D104" s="4">
        <v>41849.17242982071</v>
      </c>
      <c r="E104" s="4">
        <v>55438.11075128644</v>
      </c>
      <c r="F104" s="4">
        <v>74281.36894627208</v>
      </c>
      <c r="G104" s="4">
        <v>29064.941009123617</v>
      </c>
      <c r="H104" s="4">
        <v>9529.872562931518</v>
      </c>
      <c r="I104" s="4">
        <v>219082.83491760577</v>
      </c>
      <c r="J104" s="9">
        <f t="shared" si="2"/>
        <v>1944158.0845435802</v>
      </c>
    </row>
    <row r="105" spans="1:10" ht="15">
      <c r="A105" s="2" t="s">
        <v>48</v>
      </c>
      <c r="B105" s="23">
        <v>4017655.303963356</v>
      </c>
      <c r="C105" s="4">
        <v>580148.5711711079</v>
      </c>
      <c r="D105" s="4">
        <v>124864.70020504862</v>
      </c>
      <c r="E105" s="4">
        <v>165409.79610772486</v>
      </c>
      <c r="F105" s="4">
        <v>221632.12139620818</v>
      </c>
      <c r="G105" s="4">
        <v>86720.59529176194</v>
      </c>
      <c r="H105" s="4">
        <v>28434.126924690067</v>
      </c>
      <c r="I105" s="4">
        <v>653673.9178757566</v>
      </c>
      <c r="J105" s="9">
        <f t="shared" si="2"/>
        <v>5878539.132935654</v>
      </c>
    </row>
    <row r="106" spans="1:10" ht="15">
      <c r="A106" s="2" t="s">
        <v>49</v>
      </c>
      <c r="B106" s="23">
        <v>3457114.4863969833</v>
      </c>
      <c r="C106" s="4">
        <v>499206.5979423666</v>
      </c>
      <c r="D106" s="4">
        <v>107443.65372929857</v>
      </c>
      <c r="E106" s="4">
        <v>142331.92269109926</v>
      </c>
      <c r="F106" s="4">
        <v>190710.14359926546</v>
      </c>
      <c r="G106" s="4">
        <v>74621.39096498607</v>
      </c>
      <c r="H106" s="4">
        <v>24467.014955983534</v>
      </c>
      <c r="I106" s="4">
        <v>562473.733319203</v>
      </c>
      <c r="J106" s="9">
        <f t="shared" si="2"/>
        <v>5058368.943599186</v>
      </c>
    </row>
    <row r="107" spans="1:10" ht="15">
      <c r="A107" s="2" t="s">
        <v>50</v>
      </c>
      <c r="B107" s="23">
        <v>27370315.641036525</v>
      </c>
      <c r="C107" s="4">
        <v>4044761.868627069</v>
      </c>
      <c r="D107" s="4">
        <v>870549.3785969755</v>
      </c>
      <c r="E107" s="4">
        <v>1153227.4131837469</v>
      </c>
      <c r="F107" s="4">
        <v>1545206.1730958072</v>
      </c>
      <c r="G107" s="4">
        <v>604610.912602429</v>
      </c>
      <c r="H107" s="4">
        <v>198241.06800871188</v>
      </c>
      <c r="I107" s="4"/>
      <c r="J107" s="9">
        <f t="shared" si="2"/>
        <v>35786912.45515127</v>
      </c>
    </row>
    <row r="108" spans="1:10" ht="15">
      <c r="A108" s="2" t="s">
        <v>51</v>
      </c>
      <c r="B108" s="23">
        <v>32665551.867189795</v>
      </c>
      <c r="C108" s="4">
        <v>4725322.109292574</v>
      </c>
      <c r="D108" s="4">
        <v>1017025.5652927982</v>
      </c>
      <c r="E108" s="4">
        <v>1347266.209866922</v>
      </c>
      <c r="F108" s="4">
        <v>1805198.2119835892</v>
      </c>
      <c r="G108" s="4">
        <v>706341.0419782205</v>
      </c>
      <c r="H108" s="4">
        <v>231596.55180128198</v>
      </c>
      <c r="I108" s="4"/>
      <c r="J108" s="9">
        <f t="shared" si="2"/>
        <v>42498301.557405174</v>
      </c>
    </row>
    <row r="109" spans="1:10" ht="15">
      <c r="A109" s="2" t="s">
        <v>52</v>
      </c>
      <c r="B109" s="23">
        <v>15875337.802601755</v>
      </c>
      <c r="C109" s="4">
        <v>2346131.7900394304</v>
      </c>
      <c r="D109" s="4">
        <v>504955.20830715913</v>
      </c>
      <c r="E109" s="4">
        <v>668920.3426785931</v>
      </c>
      <c r="F109" s="4">
        <v>896284.489078162</v>
      </c>
      <c r="G109" s="4">
        <v>350699.7268896814</v>
      </c>
      <c r="H109" s="4">
        <v>114988.14685584408</v>
      </c>
      <c r="I109" s="4"/>
      <c r="J109" s="9">
        <f t="shared" si="2"/>
        <v>20757317.50645062</v>
      </c>
    </row>
    <row r="110" spans="1:10" ht="15">
      <c r="A110" s="2" t="s">
        <v>53</v>
      </c>
      <c r="B110" s="23">
        <v>3763223.378880564</v>
      </c>
      <c r="C110" s="4">
        <v>546722.7127879816</v>
      </c>
      <c r="D110" s="4">
        <v>117670.49169794106</v>
      </c>
      <c r="E110" s="4">
        <v>155879.54007569214</v>
      </c>
      <c r="F110" s="4">
        <v>208862.5580962642</v>
      </c>
      <c r="G110" s="4">
        <v>81724.09873697184</v>
      </c>
      <c r="H110" s="4">
        <v>26795.865370561012</v>
      </c>
      <c r="I110" s="4">
        <v>616011.8207968101</v>
      </c>
      <c r="J110" s="9">
        <f t="shared" si="2"/>
        <v>5516890.466442787</v>
      </c>
    </row>
    <row r="111" spans="1:10" ht="15">
      <c r="A111" s="2" t="s">
        <v>54</v>
      </c>
      <c r="B111" s="23">
        <v>1041691.8609725493</v>
      </c>
      <c r="C111" s="4">
        <v>150420.08647776258</v>
      </c>
      <c r="D111" s="4">
        <v>32374.73974114768</v>
      </c>
      <c r="E111" s="4">
        <v>42887.21384690734</v>
      </c>
      <c r="F111" s="4">
        <v>57464.45742229533</v>
      </c>
      <c r="G111" s="4">
        <v>22484.79112317344</v>
      </c>
      <c r="H111" s="4">
        <v>7372.359501459649</v>
      </c>
      <c r="I111" s="4">
        <v>169483.6325402742</v>
      </c>
      <c r="J111" s="9">
        <f t="shared" si="2"/>
        <v>1524179.1416255694</v>
      </c>
    </row>
    <row r="112" spans="1:10" ht="15.75" thickBot="1">
      <c r="A112" s="10" t="s">
        <v>55</v>
      </c>
      <c r="B112" s="23">
        <v>1435931.9697414602</v>
      </c>
      <c r="C112" s="11">
        <v>207348.26861623855</v>
      </c>
      <c r="D112" s="11">
        <v>44627.32597365379</v>
      </c>
      <c r="E112" s="11">
        <v>59118.36474210011</v>
      </c>
      <c r="F112" s="11">
        <v>79212.53093579346</v>
      </c>
      <c r="G112" s="11">
        <v>30994.414501131258</v>
      </c>
      <c r="H112" s="11">
        <v>10162.512294992743</v>
      </c>
      <c r="I112" s="11">
        <v>233626.62918832919</v>
      </c>
      <c r="J112" s="9">
        <f t="shared" si="2"/>
        <v>2101022.015993699</v>
      </c>
    </row>
    <row r="113" spans="1:10" ht="15.75" thickBot="1">
      <c r="A113" s="12" t="s">
        <v>4</v>
      </c>
      <c r="B113" s="26">
        <f aca="true" t="shared" si="3" ref="B113:J113">SUM(B62:B112)</f>
        <v>344650301.30891204</v>
      </c>
      <c r="C113" s="13">
        <f t="shared" si="3"/>
        <v>51001417.94218604</v>
      </c>
      <c r="D113" s="13">
        <f t="shared" si="3"/>
        <v>10976975.68836242</v>
      </c>
      <c r="E113" s="13">
        <f t="shared" si="3"/>
        <v>14541333.999999998</v>
      </c>
      <c r="F113" s="13">
        <f t="shared" si="3"/>
        <v>19483892.6</v>
      </c>
      <c r="G113" s="13">
        <f t="shared" si="3"/>
        <v>7623690.8</v>
      </c>
      <c r="H113" s="13">
        <f t="shared" si="3"/>
        <v>2499671.4000000004</v>
      </c>
      <c r="I113" s="13">
        <f t="shared" si="3"/>
        <v>27769148.758815464</v>
      </c>
      <c r="J113" s="13">
        <f t="shared" si="3"/>
        <v>478546432.4982758</v>
      </c>
    </row>
    <row r="117" ht="15">
      <c r="A117" s="15" t="s">
        <v>70</v>
      </c>
    </row>
    <row r="118" spans="1:10" ht="15.75" thickBot="1">
      <c r="A118" s="30" t="s">
        <v>64</v>
      </c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63.75" thickBot="1">
      <c r="A119" s="14" t="s">
        <v>0</v>
      </c>
      <c r="B119" s="22" t="s">
        <v>66</v>
      </c>
      <c r="C119" s="16" t="s">
        <v>2</v>
      </c>
      <c r="D119" s="16" t="s">
        <v>56</v>
      </c>
      <c r="E119" s="16" t="s">
        <v>57</v>
      </c>
      <c r="F119" s="16" t="s">
        <v>59</v>
      </c>
      <c r="G119" s="16" t="s">
        <v>58</v>
      </c>
      <c r="H119" s="16" t="s">
        <v>61</v>
      </c>
      <c r="I119" s="16" t="s">
        <v>60</v>
      </c>
      <c r="J119" s="17" t="s">
        <v>3</v>
      </c>
    </row>
    <row r="120" spans="1:10" ht="15">
      <c r="A120" s="6" t="s">
        <v>5</v>
      </c>
      <c r="B120" s="23">
        <v>557651.8508288959</v>
      </c>
      <c r="C120" s="7">
        <v>62865.47541978629</v>
      </c>
      <c r="D120" s="7">
        <v>14667.256037346058</v>
      </c>
      <c r="E120" s="7">
        <v>22352.57543547229</v>
      </c>
      <c r="F120" s="7">
        <v>31448.447355848675</v>
      </c>
      <c r="G120" s="8">
        <v>10495.662319632334</v>
      </c>
      <c r="H120" s="8">
        <v>3818.3708543510447</v>
      </c>
      <c r="I120" s="8">
        <v>44749.04189321451</v>
      </c>
      <c r="J120" s="9">
        <f aca="true" t="shared" si="4" ref="J120:J170">SUM(B120:I120)</f>
        <v>748048.6801445473</v>
      </c>
    </row>
    <row r="121" spans="1:10" ht="15">
      <c r="A121" s="2" t="s">
        <v>6</v>
      </c>
      <c r="B121" s="23">
        <v>1057548.5492363672</v>
      </c>
      <c r="C121" s="3">
        <v>123274.84275685465</v>
      </c>
      <c r="D121" s="3">
        <v>28761.473123438427</v>
      </c>
      <c r="E121" s="3">
        <v>43831.852119443414</v>
      </c>
      <c r="F121" s="3">
        <v>61668.226905976444</v>
      </c>
      <c r="G121" s="4">
        <v>20581.266799335986</v>
      </c>
      <c r="H121" s="4">
        <v>7487.560755952394</v>
      </c>
      <c r="I121" s="4">
        <v>87749.77149333186</v>
      </c>
      <c r="J121" s="9">
        <f t="shared" si="4"/>
        <v>1430903.5431907005</v>
      </c>
    </row>
    <row r="122" spans="1:10" ht="15">
      <c r="A122" s="2" t="s">
        <v>7</v>
      </c>
      <c r="B122" s="23">
        <v>977963.3897174278</v>
      </c>
      <c r="C122" s="3">
        <v>119435.88510869282</v>
      </c>
      <c r="D122" s="3">
        <v>27865.799077133586</v>
      </c>
      <c r="E122" s="3">
        <v>42466.86458294397</v>
      </c>
      <c r="F122" s="3">
        <v>59747.78875302563</v>
      </c>
      <c r="G122" s="4">
        <v>19940.336258917378</v>
      </c>
      <c r="H122" s="4">
        <v>7254.387239058645</v>
      </c>
      <c r="I122" s="4">
        <v>85017.11616102526</v>
      </c>
      <c r="J122" s="9">
        <f t="shared" si="4"/>
        <v>1339691.5668982253</v>
      </c>
    </row>
    <row r="123" spans="1:10" ht="15">
      <c r="A123" s="2" t="s">
        <v>8</v>
      </c>
      <c r="B123" s="23">
        <v>2867705.0018455726</v>
      </c>
      <c r="C123" s="3">
        <v>329140.25167581765</v>
      </c>
      <c r="D123" s="3">
        <v>76792.29833687542</v>
      </c>
      <c r="E123" s="3">
        <v>117029.77278556398</v>
      </c>
      <c r="F123" s="3">
        <v>164652.37570222642</v>
      </c>
      <c r="G123" s="4">
        <v>54951.38491072157</v>
      </c>
      <c r="H123" s="4">
        <v>19991.569865661917</v>
      </c>
      <c r="I123" s="4">
        <v>234289.3426420921</v>
      </c>
      <c r="J123" s="9">
        <f t="shared" si="4"/>
        <v>3864551.9977645325</v>
      </c>
    </row>
    <row r="124" spans="1:10" ht="15">
      <c r="A124" s="2" t="s">
        <v>9</v>
      </c>
      <c r="B124" s="23">
        <v>4027394.4208287452</v>
      </c>
      <c r="C124" s="3">
        <v>454018.1331586611</v>
      </c>
      <c r="D124" s="3">
        <v>105927.77928058176</v>
      </c>
      <c r="E124" s="3">
        <v>161431.60459273553</v>
      </c>
      <c r="F124" s="3">
        <v>227122.52255944817</v>
      </c>
      <c r="G124" s="4">
        <v>75800.28594078474</v>
      </c>
      <c r="H124" s="4">
        <v>27576.49720174178</v>
      </c>
      <c r="I124" s="4">
        <v>323180.19271037646</v>
      </c>
      <c r="J124" s="9">
        <f t="shared" si="4"/>
        <v>5402451.436273075</v>
      </c>
    </row>
    <row r="125" spans="1:10" ht="15">
      <c r="A125" s="2" t="s">
        <v>10</v>
      </c>
      <c r="B125" s="23">
        <v>25599614.39136205</v>
      </c>
      <c r="C125" s="3">
        <v>2885907.894356351</v>
      </c>
      <c r="D125" s="3">
        <v>673316.3108061121</v>
      </c>
      <c r="E125" s="3">
        <v>1026119.240770463</v>
      </c>
      <c r="F125" s="3">
        <v>1443675.1155297682</v>
      </c>
      <c r="G125" s="4">
        <v>481814.7726151151</v>
      </c>
      <c r="H125" s="4">
        <v>175286.4591982965</v>
      </c>
      <c r="I125" s="4">
        <v>2054253.3465652394</v>
      </c>
      <c r="J125" s="9">
        <f t="shared" si="4"/>
        <v>34339987.5312034</v>
      </c>
    </row>
    <row r="126" spans="1:10" ht="15">
      <c r="A126" s="2" t="s">
        <v>11</v>
      </c>
      <c r="B126" s="23">
        <v>4197958.575000852</v>
      </c>
      <c r="C126" s="3">
        <v>498015.1549965211</v>
      </c>
      <c r="D126" s="3">
        <v>116192.80280688903</v>
      </c>
      <c r="E126" s="3">
        <v>177075.27455625506</v>
      </c>
      <c r="F126" s="3">
        <v>249132.02802875027</v>
      </c>
      <c r="G126" s="4">
        <v>83145.77853741478</v>
      </c>
      <c r="H126" s="4">
        <v>30248.821633269985</v>
      </c>
      <c r="I126" s="4">
        <v>354498.2502014266</v>
      </c>
      <c r="J126" s="9">
        <f t="shared" si="4"/>
        <v>5706266.685761378</v>
      </c>
    </row>
    <row r="127" spans="1:10" ht="15">
      <c r="A127" s="2" t="s">
        <v>12</v>
      </c>
      <c r="B127" s="23">
        <v>729244.1312095218</v>
      </c>
      <c r="C127" s="3">
        <v>82209.49555645585</v>
      </c>
      <c r="D127" s="3">
        <v>19180.443828284344</v>
      </c>
      <c r="E127" s="3">
        <v>29230.574312326575</v>
      </c>
      <c r="F127" s="3">
        <v>41125.29136054795</v>
      </c>
      <c r="G127" s="4">
        <v>13725.229930517697</v>
      </c>
      <c r="H127" s="4">
        <v>4993.302598724541</v>
      </c>
      <c r="I127" s="4">
        <v>58518.54513324827</v>
      </c>
      <c r="J127" s="9">
        <f t="shared" si="4"/>
        <v>978227.0139296271</v>
      </c>
    </row>
    <row r="128" spans="1:10" ht="15">
      <c r="A128" s="2" t="s">
        <v>13</v>
      </c>
      <c r="B128" s="23">
        <v>7267948.573080297</v>
      </c>
      <c r="C128" s="3">
        <v>819333.8274265128</v>
      </c>
      <c r="D128" s="3">
        <v>191160.23455922236</v>
      </c>
      <c r="E128" s="3">
        <v>291323.9908247181</v>
      </c>
      <c r="F128" s="3">
        <v>409871.65954970015</v>
      </c>
      <c r="G128" s="4">
        <v>136791.31705117115</v>
      </c>
      <c r="H128" s="4">
        <v>49765.31849538219</v>
      </c>
      <c r="I128" s="4">
        <v>583220.0189883086</v>
      </c>
      <c r="J128" s="9">
        <f t="shared" si="4"/>
        <v>9749414.939975312</v>
      </c>
    </row>
    <row r="129" spans="1:10" ht="15">
      <c r="A129" s="2" t="s">
        <v>14</v>
      </c>
      <c r="B129" s="23">
        <v>1010482.9210563125</v>
      </c>
      <c r="C129" s="3">
        <v>113936.78739100035</v>
      </c>
      <c r="D129" s="3">
        <v>26582.794794398218</v>
      </c>
      <c r="E129" s="3">
        <v>40511.59428965566</v>
      </c>
      <c r="F129" s="3">
        <v>56996.8657078292</v>
      </c>
      <c r="G129" s="4">
        <v>19022.23817213515</v>
      </c>
      <c r="H129" s="4">
        <v>6920.378877390286</v>
      </c>
      <c r="I129" s="4">
        <v>81102.73624898773</v>
      </c>
      <c r="J129" s="9">
        <f t="shared" si="4"/>
        <v>1355556.3165377087</v>
      </c>
    </row>
    <row r="130" spans="1:10" ht="15">
      <c r="A130" s="2" t="s">
        <v>15</v>
      </c>
      <c r="B130" s="23">
        <v>1442439.776418946</v>
      </c>
      <c r="C130" s="3">
        <v>164755.33096241578</v>
      </c>
      <c r="D130" s="3">
        <v>38439.35970589779</v>
      </c>
      <c r="E130" s="3">
        <v>58580.73830098653</v>
      </c>
      <c r="F130" s="3">
        <v>82418.8366948418</v>
      </c>
      <c r="G130" s="4">
        <v>27506.61324986223</v>
      </c>
      <c r="H130" s="4">
        <v>10007.034061939927</v>
      </c>
      <c r="I130" s="4">
        <v>117276.50444280419</v>
      </c>
      <c r="J130" s="9">
        <f t="shared" si="4"/>
        <v>1941424.1938376944</v>
      </c>
    </row>
    <row r="131" spans="1:10" ht="15">
      <c r="A131" s="2" t="s">
        <v>16</v>
      </c>
      <c r="B131" s="23">
        <v>3688721.5807222473</v>
      </c>
      <c r="C131" s="3">
        <v>415838.7182239104</v>
      </c>
      <c r="D131" s="3">
        <v>97020.07198234324</v>
      </c>
      <c r="E131" s="3">
        <v>147856.45469189485</v>
      </c>
      <c r="F131" s="3">
        <v>208023.2743212855</v>
      </c>
      <c r="G131" s="4">
        <v>69426.06791347385</v>
      </c>
      <c r="H131" s="4">
        <v>25257.526983994194</v>
      </c>
      <c r="I131" s="4">
        <v>296003.23704488494</v>
      </c>
      <c r="J131" s="9">
        <f t="shared" si="4"/>
        <v>4948146.931884034</v>
      </c>
    </row>
    <row r="132" spans="1:10" ht="15">
      <c r="A132" s="2" t="s">
        <v>17</v>
      </c>
      <c r="B132" s="23">
        <v>1875806.3725208105</v>
      </c>
      <c r="C132" s="3">
        <v>211464.2928881811</v>
      </c>
      <c r="D132" s="3">
        <v>49337.11080424108</v>
      </c>
      <c r="E132" s="3">
        <v>75188.6711605806</v>
      </c>
      <c r="F132" s="3">
        <v>105784.98990310085</v>
      </c>
      <c r="G132" s="4">
        <v>35304.875943332576</v>
      </c>
      <c r="H132" s="4">
        <v>12844.078364291618</v>
      </c>
      <c r="I132" s="4">
        <v>150524.98113127874</v>
      </c>
      <c r="J132" s="9">
        <f t="shared" si="4"/>
        <v>2516255.372715817</v>
      </c>
    </row>
    <row r="133" spans="1:10" ht="15">
      <c r="A133" s="2" t="s">
        <v>18</v>
      </c>
      <c r="B133" s="23">
        <v>8839975.86126412</v>
      </c>
      <c r="C133" s="3">
        <v>1079343.1021814258</v>
      </c>
      <c r="D133" s="3">
        <v>251823.46154429443</v>
      </c>
      <c r="E133" s="3">
        <v>383773.4138040661</v>
      </c>
      <c r="F133" s="3">
        <v>539941.2714401827</v>
      </c>
      <c r="G133" s="4">
        <v>180200.98713761024</v>
      </c>
      <c r="H133" s="4">
        <v>65557.95873162599</v>
      </c>
      <c r="I133" s="4">
        <v>768300.3965872643</v>
      </c>
      <c r="J133" s="9">
        <f t="shared" si="4"/>
        <v>12108916.452690586</v>
      </c>
    </row>
    <row r="134" spans="1:10" ht="15">
      <c r="A134" s="2" t="s">
        <v>19</v>
      </c>
      <c r="B134" s="23">
        <v>1105061.385604268</v>
      </c>
      <c r="C134" s="3">
        <v>135094.04346190477</v>
      </c>
      <c r="D134" s="3">
        <v>31519.031890634018</v>
      </c>
      <c r="E134" s="3">
        <v>48034.31099822363</v>
      </c>
      <c r="F134" s="3">
        <v>67580.78079472014</v>
      </c>
      <c r="G134" s="4">
        <v>22554.533344443873</v>
      </c>
      <c r="H134" s="4">
        <v>8205.444319108976</v>
      </c>
      <c r="I134" s="4">
        <v>96162.94110611003</v>
      </c>
      <c r="J134" s="9">
        <f t="shared" si="4"/>
        <v>1514212.4715194136</v>
      </c>
    </row>
    <row r="135" spans="1:10" ht="15">
      <c r="A135" s="2" t="s">
        <v>20</v>
      </c>
      <c r="B135" s="23">
        <v>912300.5675214402</v>
      </c>
      <c r="C135" s="3">
        <v>102845.89964960968</v>
      </c>
      <c r="D135" s="3">
        <v>23995.160021922766</v>
      </c>
      <c r="E135" s="3">
        <v>36568.09583950694</v>
      </c>
      <c r="F135" s="3">
        <v>51448.650301269605</v>
      </c>
      <c r="G135" s="4">
        <v>17170.566618213383</v>
      </c>
      <c r="H135" s="4">
        <v>6246.732138575097</v>
      </c>
      <c r="I135" s="4">
        <v>73207.99598243718</v>
      </c>
      <c r="J135" s="9">
        <f t="shared" si="4"/>
        <v>1223783.668072975</v>
      </c>
    </row>
    <row r="136" spans="1:10" ht="15">
      <c r="A136" s="2" t="s">
        <v>21</v>
      </c>
      <c r="B136" s="23">
        <v>7570009.606593682</v>
      </c>
      <c r="C136" s="3">
        <v>889818.1198713017</v>
      </c>
      <c r="D136" s="3">
        <v>207605.05036623866</v>
      </c>
      <c r="E136" s="3">
        <v>316385.5282324533</v>
      </c>
      <c r="F136" s="3">
        <v>445131.41930754215</v>
      </c>
      <c r="G136" s="4">
        <v>148558.97374029687</v>
      </c>
      <c r="H136" s="4">
        <v>54046.44682796185</v>
      </c>
      <c r="I136" s="4">
        <v>633392.304083805</v>
      </c>
      <c r="J136" s="9">
        <f t="shared" si="4"/>
        <v>10264947.449023282</v>
      </c>
    </row>
    <row r="137" spans="1:10" ht="15">
      <c r="A137" s="2" t="s">
        <v>22</v>
      </c>
      <c r="B137" s="23">
        <v>7689285.888040977</v>
      </c>
      <c r="C137" s="3">
        <v>916269.8576095693</v>
      </c>
      <c r="D137" s="3">
        <v>213776.55241007413</v>
      </c>
      <c r="E137" s="3">
        <v>325790.7615381074</v>
      </c>
      <c r="F137" s="3">
        <v>458363.8982823341</v>
      </c>
      <c r="G137" s="4">
        <v>152975.20546708265</v>
      </c>
      <c r="H137" s="4">
        <v>55653.09250672735</v>
      </c>
      <c r="I137" s="4">
        <v>652221.2386030133</v>
      </c>
      <c r="J137" s="9">
        <f t="shared" si="4"/>
        <v>10464336.494457884</v>
      </c>
    </row>
    <row r="138" spans="1:10" ht="15">
      <c r="A138" s="2" t="s">
        <v>23</v>
      </c>
      <c r="B138" s="23">
        <v>1539260.8611245658</v>
      </c>
      <c r="C138" s="3">
        <v>173524.69013697703</v>
      </c>
      <c r="D138" s="3">
        <v>40485.354513665625</v>
      </c>
      <c r="E138" s="3">
        <v>61698.78936416891</v>
      </c>
      <c r="F138" s="3">
        <v>86805.70768411164</v>
      </c>
      <c r="G138" s="4">
        <v>28970.69559460173</v>
      </c>
      <c r="H138" s="4">
        <v>10539.67404055912</v>
      </c>
      <c r="I138" s="4">
        <v>123518.72910520727</v>
      </c>
      <c r="J138" s="9">
        <f t="shared" si="4"/>
        <v>2064804.5015638573</v>
      </c>
    </row>
    <row r="139" spans="1:10" ht="15">
      <c r="A139" s="2" t="s">
        <v>24</v>
      </c>
      <c r="B139" s="23">
        <v>20445913.816737987</v>
      </c>
      <c r="C139" s="3">
        <v>2304918.471362191</v>
      </c>
      <c r="D139" s="3">
        <v>537764.6337505812</v>
      </c>
      <c r="E139" s="3">
        <v>819541.4678677694</v>
      </c>
      <c r="F139" s="3">
        <v>1153035.2188085536</v>
      </c>
      <c r="G139" s="4">
        <v>384816.08208893973</v>
      </c>
      <c r="H139" s="4">
        <v>139997.88363860385</v>
      </c>
      <c r="I139" s="4">
        <v>1640692.1692183274</v>
      </c>
      <c r="J139" s="9">
        <f t="shared" si="4"/>
        <v>27426679.743472956</v>
      </c>
    </row>
    <row r="140" spans="1:10" ht="15">
      <c r="A140" s="2" t="s">
        <v>25</v>
      </c>
      <c r="B140" s="23">
        <v>3108769.9723650585</v>
      </c>
      <c r="C140" s="3">
        <v>350459.33698634885</v>
      </c>
      <c r="D140" s="3">
        <v>81766.29210123609</v>
      </c>
      <c r="E140" s="3">
        <v>124610.02982548662</v>
      </c>
      <c r="F140" s="3">
        <v>175317.2458489345</v>
      </c>
      <c r="G140" s="4">
        <v>58510.69817270868</v>
      </c>
      <c r="H140" s="4">
        <v>21286.46461429106</v>
      </c>
      <c r="I140" s="4">
        <v>249464.74114684452</v>
      </c>
      <c r="J140" s="9">
        <f t="shared" si="4"/>
        <v>4170184.781060909</v>
      </c>
    </row>
    <row r="141" spans="1:10" ht="15">
      <c r="A141" s="2" t="s">
        <v>26</v>
      </c>
      <c r="B141" s="23">
        <v>496852.49118140875</v>
      </c>
      <c r="C141" s="3">
        <v>56011.41119442614</v>
      </c>
      <c r="D141" s="3">
        <v>13068.122105430695</v>
      </c>
      <c r="E141" s="3">
        <v>19915.530513535454</v>
      </c>
      <c r="F141" s="3">
        <v>28019.70246009302</v>
      </c>
      <c r="G141" s="4">
        <v>9351.346729141933</v>
      </c>
      <c r="H141" s="4">
        <v>3402.063510817805</v>
      </c>
      <c r="I141" s="4">
        <v>39870.16672188494</v>
      </c>
      <c r="J141" s="9">
        <f t="shared" si="4"/>
        <v>666490.8344167388</v>
      </c>
    </row>
    <row r="142" spans="1:10" ht="15">
      <c r="A142" s="2" t="s">
        <v>27</v>
      </c>
      <c r="B142" s="23">
        <v>2218794.807831598</v>
      </c>
      <c r="C142" s="3">
        <v>256030.36975469498</v>
      </c>
      <c r="D142" s="3">
        <v>59734.901572804476</v>
      </c>
      <c r="E142" s="3">
        <v>91034.67547964239</v>
      </c>
      <c r="F142" s="3">
        <v>128079.16508963172</v>
      </c>
      <c r="G142" s="4">
        <v>42745.374731869335</v>
      </c>
      <c r="H142" s="4">
        <v>15550.966491098106</v>
      </c>
      <c r="I142" s="4">
        <v>182248.10463267457</v>
      </c>
      <c r="J142" s="9">
        <f t="shared" si="4"/>
        <v>2994218.365584014</v>
      </c>
    </row>
    <row r="143" spans="1:10" ht="15">
      <c r="A143" s="2" t="s">
        <v>28</v>
      </c>
      <c r="B143" s="23">
        <v>2034901.290206395</v>
      </c>
      <c r="C143" s="3">
        <v>242521.01249415398</v>
      </c>
      <c r="D143" s="3">
        <v>56583.00936937783</v>
      </c>
      <c r="E143" s="3">
        <v>86231.2611216887</v>
      </c>
      <c r="F143" s="3">
        <v>121321.11056475084</v>
      </c>
      <c r="G143" s="4">
        <v>40489.92925857726</v>
      </c>
      <c r="H143" s="4">
        <v>14730.424919111047</v>
      </c>
      <c r="I143" s="4">
        <v>172631.84403867484</v>
      </c>
      <c r="J143" s="9">
        <f t="shared" si="4"/>
        <v>2769409.881972729</v>
      </c>
    </row>
    <row r="144" spans="1:10" ht="15">
      <c r="A144" s="2" t="s">
        <v>29</v>
      </c>
      <c r="B144" s="23">
        <v>35460950.54871446</v>
      </c>
      <c r="C144" s="4">
        <v>3997600.730983312</v>
      </c>
      <c r="D144" s="4">
        <v>932687.3465106982</v>
      </c>
      <c r="E144" s="4">
        <v>1421394.991504025</v>
      </c>
      <c r="F144" s="4">
        <v>1999799.3381668155</v>
      </c>
      <c r="G144" s="4">
        <v>667416.6874734318</v>
      </c>
      <c r="H144" s="4">
        <v>242809.30059927315</v>
      </c>
      <c r="I144" s="4">
        <v>2845581.002745644</v>
      </c>
      <c r="J144" s="9">
        <f t="shared" si="4"/>
        <v>47568239.94669766</v>
      </c>
    </row>
    <row r="145" spans="1:10" ht="15">
      <c r="A145" s="2" t="s">
        <v>30</v>
      </c>
      <c r="B145" s="23">
        <v>925782.8935861315</v>
      </c>
      <c r="C145" s="4">
        <v>104365.79986588885</v>
      </c>
      <c r="D145" s="4">
        <v>24349.770648415662</v>
      </c>
      <c r="E145" s="4">
        <v>37108.5146307737</v>
      </c>
      <c r="F145" s="4">
        <v>52208.98022192355</v>
      </c>
      <c r="G145" s="4">
        <v>17424.320516089443</v>
      </c>
      <c r="H145" s="4">
        <v>6339.0489889386545</v>
      </c>
      <c r="I145" s="4">
        <v>74289.8947193451</v>
      </c>
      <c r="J145" s="9">
        <f t="shared" si="4"/>
        <v>1241869.2231775064</v>
      </c>
    </row>
    <row r="146" spans="1:10" ht="15">
      <c r="A146" s="2" t="s">
        <v>31</v>
      </c>
      <c r="B146" s="23">
        <v>1571871.0807847267</v>
      </c>
      <c r="C146" s="4">
        <v>179823.49192794066</v>
      </c>
      <c r="D146" s="4">
        <v>41954.93917805648</v>
      </c>
      <c r="E146" s="4">
        <v>63938.40405324019</v>
      </c>
      <c r="F146" s="4">
        <v>89956.6826064408</v>
      </c>
      <c r="G146" s="4">
        <v>30022.30772629719</v>
      </c>
      <c r="H146" s="4">
        <v>10922.255433849276</v>
      </c>
      <c r="I146" s="4">
        <v>128002.35614117133</v>
      </c>
      <c r="J146" s="9">
        <f t="shared" si="4"/>
        <v>2116491.5178517224</v>
      </c>
    </row>
    <row r="147" spans="1:10" ht="15">
      <c r="A147" s="2" t="s">
        <v>32</v>
      </c>
      <c r="B147" s="23">
        <v>784742.2802017861</v>
      </c>
      <c r="C147" s="4">
        <v>95053.92986356936</v>
      </c>
      <c r="D147" s="4">
        <v>22177.20167317946</v>
      </c>
      <c r="E147" s="4">
        <v>33797.56732174171</v>
      </c>
      <c r="F147" s="4">
        <v>47550.718249084304</v>
      </c>
      <c r="G147" s="4">
        <v>15869.663648292999</v>
      </c>
      <c r="H147" s="4">
        <v>5773.457576817215</v>
      </c>
      <c r="I147" s="4">
        <v>67661.49879844491</v>
      </c>
      <c r="J147" s="9">
        <f t="shared" si="4"/>
        <v>1072626.3173329162</v>
      </c>
    </row>
    <row r="148" spans="1:10" ht="15">
      <c r="A148" s="2" t="s">
        <v>33</v>
      </c>
      <c r="B148" s="23">
        <v>1276575.347996931</v>
      </c>
      <c r="C148" s="4">
        <v>143911.4903794858</v>
      </c>
      <c r="D148" s="4">
        <v>33576.24613537296</v>
      </c>
      <c r="E148" s="4">
        <v>51169.4602364567</v>
      </c>
      <c r="F148" s="4">
        <v>71991.7076722931</v>
      </c>
      <c r="G148" s="4">
        <v>24026.64414532849</v>
      </c>
      <c r="H148" s="4">
        <v>8741.005087480771</v>
      </c>
      <c r="I148" s="4">
        <v>102439.3956922125</v>
      </c>
      <c r="J148" s="9">
        <f t="shared" si="4"/>
        <v>1712431.2973455614</v>
      </c>
    </row>
    <row r="149" spans="1:10" ht="15">
      <c r="A149" s="2" t="s">
        <v>34</v>
      </c>
      <c r="B149" s="23">
        <v>1120322.5555398671</v>
      </c>
      <c r="C149" s="4">
        <v>130668.9960567757</v>
      </c>
      <c r="D149" s="4">
        <v>30486.6161992704</v>
      </c>
      <c r="E149" s="4">
        <v>46460.93220377078</v>
      </c>
      <c r="F149" s="4">
        <v>65367.151303523504</v>
      </c>
      <c r="G149" s="4">
        <v>21815.752590739718</v>
      </c>
      <c r="H149" s="4">
        <v>7936.672438708171</v>
      </c>
      <c r="I149" s="4">
        <v>93013.09406543599</v>
      </c>
      <c r="J149" s="9">
        <f t="shared" si="4"/>
        <v>1516071.7703980913</v>
      </c>
    </row>
    <row r="150" spans="1:10" ht="15">
      <c r="A150" s="2" t="s">
        <v>35</v>
      </c>
      <c r="B150" s="23">
        <v>10391630.991971858</v>
      </c>
      <c r="C150" s="4">
        <v>1210336.153086424</v>
      </c>
      <c r="D150" s="4">
        <v>282385.6835573646</v>
      </c>
      <c r="E150" s="4">
        <v>430349.5676042976</v>
      </c>
      <c r="F150" s="4">
        <v>605470.5311468748</v>
      </c>
      <c r="G150" s="4">
        <v>202070.84208321603</v>
      </c>
      <c r="H150" s="4">
        <v>73514.31385911368</v>
      </c>
      <c r="I150" s="4">
        <v>2585693</v>
      </c>
      <c r="J150" s="9">
        <f t="shared" si="4"/>
        <v>15781451.08330915</v>
      </c>
    </row>
    <row r="151" spans="1:10" ht="15">
      <c r="A151" s="2" t="s">
        <v>36</v>
      </c>
      <c r="B151" s="23">
        <v>2097845.2800952913</v>
      </c>
      <c r="C151" s="4">
        <v>241758.2555810408</v>
      </c>
      <c r="D151" s="4">
        <v>56405.0491954639</v>
      </c>
      <c r="E151" s="4">
        <v>85960.05373280885</v>
      </c>
      <c r="F151" s="4">
        <v>120939.54150053601</v>
      </c>
      <c r="G151" s="4">
        <v>40362.58370144049</v>
      </c>
      <c r="H151" s="4">
        <v>14684.096012083179</v>
      </c>
      <c r="I151" s="4">
        <v>172088.89672409053</v>
      </c>
      <c r="J151" s="9">
        <f t="shared" si="4"/>
        <v>2830043.756542755</v>
      </c>
    </row>
    <row r="152" spans="1:10" ht="15">
      <c r="A152" s="2" t="s">
        <v>37</v>
      </c>
      <c r="B152" s="23">
        <v>7873665.8203182705</v>
      </c>
      <c r="C152" s="4">
        <v>900316.7825777036</v>
      </c>
      <c r="D152" s="4">
        <v>210054.51206101273</v>
      </c>
      <c r="E152" s="4">
        <v>320118.4539528013</v>
      </c>
      <c r="F152" s="4">
        <v>450383.37420368165</v>
      </c>
      <c r="G152" s="4">
        <v>150311.7707698001</v>
      </c>
      <c r="H152" s="4">
        <v>54684.12255410723</v>
      </c>
      <c r="I152" s="4">
        <v>640865.4854148036</v>
      </c>
      <c r="J152" s="9">
        <f t="shared" si="4"/>
        <v>10600400.32185218</v>
      </c>
    </row>
    <row r="153" spans="1:10" ht="15">
      <c r="A153" s="2" t="s">
        <v>38</v>
      </c>
      <c r="B153" s="23">
        <v>1474592.971399944</v>
      </c>
      <c r="C153" s="4">
        <v>176233.43611785694</v>
      </c>
      <c r="D153" s="4">
        <v>41117.33686290263</v>
      </c>
      <c r="E153" s="4">
        <v>62661.91655709703</v>
      </c>
      <c r="F153" s="4">
        <v>88160.75757137069</v>
      </c>
      <c r="G153" s="4">
        <v>29422.93242149493</v>
      </c>
      <c r="H153" s="4">
        <v>10704.199905291181</v>
      </c>
      <c r="I153" s="4">
        <v>125446.87466629724</v>
      </c>
      <c r="J153" s="9">
        <f t="shared" si="4"/>
        <v>2008340.4255022549</v>
      </c>
    </row>
    <row r="154" spans="1:10" ht="15">
      <c r="A154" s="2" t="s">
        <v>39</v>
      </c>
      <c r="B154" s="23">
        <v>1185816.8789514217</v>
      </c>
      <c r="C154" s="4">
        <v>152183.15211318273</v>
      </c>
      <c r="D154" s="4">
        <v>35506.12226678395</v>
      </c>
      <c r="E154" s="4">
        <v>54110.5489921615</v>
      </c>
      <c r="F154" s="4">
        <v>76129.60556999486</v>
      </c>
      <c r="G154" s="4">
        <v>25407.633755275554</v>
      </c>
      <c r="H154" s="4">
        <v>9243.415542028264</v>
      </c>
      <c r="I154" s="4">
        <v>108327.34826039114</v>
      </c>
      <c r="J154" s="9">
        <f t="shared" si="4"/>
        <v>1646724.7054512394</v>
      </c>
    </row>
    <row r="155" spans="1:10" ht="15">
      <c r="A155" s="2" t="s">
        <v>40</v>
      </c>
      <c r="B155" s="23">
        <v>1655006.7673776837</v>
      </c>
      <c r="C155" s="4">
        <v>191515.57582759665</v>
      </c>
      <c r="D155" s="4">
        <v>44682.84009698297</v>
      </c>
      <c r="E155" s="4">
        <v>68095.66502390447</v>
      </c>
      <c r="F155" s="4">
        <v>95805.64632688006</v>
      </c>
      <c r="G155" s="4">
        <v>31974.351572369425</v>
      </c>
      <c r="H155" s="4">
        <v>11632.418080213707</v>
      </c>
      <c r="I155" s="4">
        <v>136325.04118810582</v>
      </c>
      <c r="J155" s="9">
        <f t="shared" si="4"/>
        <v>2235038.3054937366</v>
      </c>
    </row>
    <row r="156" spans="1:10" ht="15">
      <c r="A156" s="2" t="s">
        <v>41</v>
      </c>
      <c r="B156" s="23">
        <v>2345132.253501151</v>
      </c>
      <c r="C156" s="4">
        <v>269655.65021547297</v>
      </c>
      <c r="D156" s="4">
        <v>62913.84002454456</v>
      </c>
      <c r="E156" s="4">
        <v>95879.30772485006</v>
      </c>
      <c r="F156" s="4">
        <v>134895.21018303424</v>
      </c>
      <c r="G156" s="4">
        <v>45020.17408352747</v>
      </c>
      <c r="H156" s="4">
        <v>16378.549094210319</v>
      </c>
      <c r="I156" s="4">
        <v>191946.88193571314</v>
      </c>
      <c r="J156" s="9">
        <f t="shared" si="4"/>
        <v>3161821.8667625044</v>
      </c>
    </row>
    <row r="157" spans="1:10" ht="15">
      <c r="A157" s="2" t="s">
        <v>42</v>
      </c>
      <c r="B157" s="23">
        <v>5641359.243002376</v>
      </c>
      <c r="C157" s="4">
        <v>641727.934326028</v>
      </c>
      <c r="D157" s="4">
        <v>149722.68731327518</v>
      </c>
      <c r="E157" s="4">
        <v>228174.08069036293</v>
      </c>
      <c r="F157" s="4">
        <v>321024.33051954175</v>
      </c>
      <c r="G157" s="4">
        <v>107139.24701572044</v>
      </c>
      <c r="H157" s="4">
        <v>38977.75725851237</v>
      </c>
      <c r="I157" s="4">
        <v>456796.1989541103</v>
      </c>
      <c r="J157" s="9">
        <f t="shared" si="4"/>
        <v>7584921.479079926</v>
      </c>
    </row>
    <row r="158" spans="1:10" ht="15">
      <c r="A158" s="2" t="s">
        <v>43</v>
      </c>
      <c r="B158" s="23">
        <v>73932363.2651748</v>
      </c>
      <c r="C158" s="4">
        <v>8810396.72604677</v>
      </c>
      <c r="D158" s="4">
        <v>2055569.351995251</v>
      </c>
      <c r="E158" s="4">
        <v>3132642.4578889785</v>
      </c>
      <c r="F158" s="4">
        <v>4407400.020011894</v>
      </c>
      <c r="G158" s="4">
        <v>1470933.7409938183</v>
      </c>
      <c r="H158" s="4">
        <v>535132.5484992445</v>
      </c>
      <c r="I158" s="4">
        <v>18822030</v>
      </c>
      <c r="J158" s="9">
        <f t="shared" si="4"/>
        <v>113166468.11061075</v>
      </c>
    </row>
    <row r="159" spans="1:10" ht="15">
      <c r="A159" s="2" t="s">
        <v>44</v>
      </c>
      <c r="B159" s="23">
        <v>605450.4086308117</v>
      </c>
      <c r="C159" s="4">
        <v>68253.92611695029</v>
      </c>
      <c r="D159" s="4">
        <v>15924.445066652996</v>
      </c>
      <c r="E159" s="4">
        <v>24268.50385062227</v>
      </c>
      <c r="F159" s="4">
        <v>34144.019240858426</v>
      </c>
      <c r="G159" s="4">
        <v>11395.287409012004</v>
      </c>
      <c r="H159" s="4">
        <v>4145.658653493063</v>
      </c>
      <c r="I159" s="4">
        <v>48584.66079813444</v>
      </c>
      <c r="J159" s="9">
        <f t="shared" si="4"/>
        <v>812166.9097665349</v>
      </c>
    </row>
    <row r="160" spans="1:10" ht="15">
      <c r="A160" s="2" t="s">
        <v>45</v>
      </c>
      <c r="B160" s="23">
        <v>1585535.0765165135</v>
      </c>
      <c r="C160" s="4">
        <v>180895.59477987568</v>
      </c>
      <c r="D160" s="4">
        <v>42205.073403920454</v>
      </c>
      <c r="E160" s="4">
        <v>64319.60310904054</v>
      </c>
      <c r="F160" s="4">
        <v>90493.00194346948</v>
      </c>
      <c r="G160" s="4">
        <v>30201.29992242211</v>
      </c>
      <c r="H160" s="4">
        <v>10987.373628778363</v>
      </c>
      <c r="I160" s="4">
        <v>0</v>
      </c>
      <c r="J160" s="9">
        <f t="shared" si="4"/>
        <v>2004637.02330402</v>
      </c>
    </row>
    <row r="161" spans="1:10" ht="15">
      <c r="A161" s="2" t="s">
        <v>46</v>
      </c>
      <c r="B161" s="23">
        <v>1286539.2411975935</v>
      </c>
      <c r="C161" s="4">
        <v>145034.7526655832</v>
      </c>
      <c r="D161" s="4">
        <v>33838.31645993936</v>
      </c>
      <c r="E161" s="4">
        <v>51568.84964401553</v>
      </c>
      <c r="F161" s="4">
        <v>72553.61951079046</v>
      </c>
      <c r="G161" s="4">
        <v>24214.177629685877</v>
      </c>
      <c r="H161" s="4">
        <v>8809.230642865277</v>
      </c>
      <c r="I161" s="4">
        <v>103238.95873952891</v>
      </c>
      <c r="J161" s="9">
        <f t="shared" si="4"/>
        <v>1725797.1464900023</v>
      </c>
    </row>
    <row r="162" spans="1:10" ht="15">
      <c r="A162" s="2" t="s">
        <v>47</v>
      </c>
      <c r="B162" s="23">
        <v>1365714.5076786566</v>
      </c>
      <c r="C162" s="4">
        <v>156899.36682708308</v>
      </c>
      <c r="D162" s="4">
        <v>36606.47072154332</v>
      </c>
      <c r="E162" s="4">
        <v>55787.45582311123</v>
      </c>
      <c r="F162" s="4">
        <v>78488.8914762666</v>
      </c>
      <c r="G162" s="4">
        <v>26195.02614725928</v>
      </c>
      <c r="H162" s="4">
        <v>9529.872562931518</v>
      </c>
      <c r="I162" s="4">
        <v>111684.45465941947</v>
      </c>
      <c r="J162" s="9">
        <f t="shared" si="4"/>
        <v>1840906.045896271</v>
      </c>
    </row>
    <row r="163" spans="1:10" ht="15">
      <c r="A163" s="2" t="s">
        <v>48</v>
      </c>
      <c r="B163" s="23">
        <v>4152646.3704946158</v>
      </c>
      <c r="C163" s="4">
        <v>468138.1079656779</v>
      </c>
      <c r="D163" s="4">
        <v>109222.1357513229</v>
      </c>
      <c r="E163" s="4">
        <v>166452.13135902915</v>
      </c>
      <c r="F163" s="4">
        <v>234186.03844665352</v>
      </c>
      <c r="G163" s="4">
        <v>78157.6766476324</v>
      </c>
      <c r="H163" s="4">
        <v>28434.126924690067</v>
      </c>
      <c r="I163" s="4">
        <v>333231.10443817446</v>
      </c>
      <c r="J163" s="9">
        <f t="shared" si="4"/>
        <v>5570467.692027796</v>
      </c>
    </row>
    <row r="164" spans="1:10" ht="15">
      <c r="A164" s="2" t="s">
        <v>49</v>
      </c>
      <c r="B164" s="23">
        <v>3573271.682026456</v>
      </c>
      <c r="C164" s="4">
        <v>402823.7659414937</v>
      </c>
      <c r="D164" s="4">
        <v>93983.5302849275</v>
      </c>
      <c r="E164" s="4">
        <v>143228.83196671575</v>
      </c>
      <c r="F164" s="4">
        <v>201512.54583383913</v>
      </c>
      <c r="G164" s="4">
        <v>67253.16548411625</v>
      </c>
      <c r="H164" s="4">
        <v>24467.014955983534</v>
      </c>
      <c r="I164" s="4">
        <v>286738.9048969927</v>
      </c>
      <c r="J164" s="9">
        <f t="shared" si="4"/>
        <v>4793279.441390526</v>
      </c>
    </row>
    <row r="165" spans="1:10" ht="15">
      <c r="A165" s="2" t="s">
        <v>50</v>
      </c>
      <c r="B165" s="23">
        <v>28311465.452728294</v>
      </c>
      <c r="C165" s="4">
        <v>3263831.4777342244</v>
      </c>
      <c r="D165" s="4">
        <v>761490.3351484133</v>
      </c>
      <c r="E165" s="4">
        <v>1160494.5135237353</v>
      </c>
      <c r="F165" s="4">
        <v>1632731.3476990077</v>
      </c>
      <c r="G165" s="4">
        <v>544910.745202179</v>
      </c>
      <c r="H165" s="4">
        <v>198241.06800871188</v>
      </c>
      <c r="I165" s="4">
        <v>6972664</v>
      </c>
      <c r="J165" s="9">
        <f t="shared" si="4"/>
        <v>42845828.94004456</v>
      </c>
    </row>
    <row r="166" spans="1:10" ht="15">
      <c r="A166" s="2" t="s">
        <v>51</v>
      </c>
      <c r="B166" s="23">
        <v>33765056.8956164</v>
      </c>
      <c r="C166" s="4">
        <v>3812994.5701791244</v>
      </c>
      <c r="D166" s="4">
        <v>889616.5543389064</v>
      </c>
      <c r="E166" s="4">
        <v>1355756.0520436263</v>
      </c>
      <c r="F166" s="4">
        <v>1907450.125966496</v>
      </c>
      <c r="G166" s="4">
        <v>636595.8925460675</v>
      </c>
      <c r="H166" s="4">
        <v>231596.55180128198</v>
      </c>
      <c r="I166" s="4">
        <v>8145865</v>
      </c>
      <c r="J166" s="9">
        <f t="shared" si="4"/>
        <v>50744931.6424919</v>
      </c>
    </row>
    <row r="167" spans="1:10" ht="15">
      <c r="A167" s="2" t="s">
        <v>52</v>
      </c>
      <c r="B167" s="23">
        <v>16421244.22778005</v>
      </c>
      <c r="C167" s="4">
        <v>1893159.3591794842</v>
      </c>
      <c r="D167" s="4">
        <v>441696.38191973255</v>
      </c>
      <c r="E167" s="4">
        <v>673135.5661411404</v>
      </c>
      <c r="F167" s="4">
        <v>947052.7669731032</v>
      </c>
      <c r="G167" s="4">
        <v>316071.12200324715</v>
      </c>
      <c r="H167" s="4">
        <v>114988.14685584408</v>
      </c>
      <c r="I167" s="4">
        <v>4044438</v>
      </c>
      <c r="J167" s="9">
        <f t="shared" si="4"/>
        <v>24851785.5708526</v>
      </c>
    </row>
    <row r="168" spans="1:10" ht="15">
      <c r="A168" s="2" t="s">
        <v>53</v>
      </c>
      <c r="B168" s="23">
        <v>3890436.795862928</v>
      </c>
      <c r="C168" s="4">
        <v>441165.84796507494</v>
      </c>
      <c r="D168" s="4">
        <v>102929.1897313808</v>
      </c>
      <c r="E168" s="4">
        <v>156861.8201062665</v>
      </c>
      <c r="F168" s="4">
        <v>220693.16826579344</v>
      </c>
      <c r="G168" s="4">
        <v>73654.54148364451</v>
      </c>
      <c r="H168" s="4">
        <v>26795.865370561012</v>
      </c>
      <c r="I168" s="4">
        <v>314031.6506097895</v>
      </c>
      <c r="J168" s="9">
        <f t="shared" si="4"/>
        <v>5226568.879395438</v>
      </c>
    </row>
    <row r="169" spans="1:10" ht="15">
      <c r="A169" s="2" t="s">
        <v>54</v>
      </c>
      <c r="B169" s="23">
        <v>1076692.1503990463</v>
      </c>
      <c r="C169" s="4">
        <v>121378.17480371706</v>
      </c>
      <c r="D169" s="4">
        <v>28318.958145213317</v>
      </c>
      <c r="E169" s="4">
        <v>43157.46903054679</v>
      </c>
      <c r="F169" s="4">
        <v>60719.41896525102</v>
      </c>
      <c r="G169" s="4">
        <v>20264.60990243555</v>
      </c>
      <c r="H169" s="4">
        <v>7372.359501459649</v>
      </c>
      <c r="I169" s="4">
        <v>86399.68111183516</v>
      </c>
      <c r="J169" s="9">
        <f t="shared" si="4"/>
        <v>1444302.8218595046</v>
      </c>
    </row>
    <row r="170" spans="1:10" ht="15.75" thickBot="1">
      <c r="A170" s="10" t="s">
        <v>55</v>
      </c>
      <c r="B170" s="23">
        <v>1484178.514359185</v>
      </c>
      <c r="C170" s="11">
        <v>167315.11716735078</v>
      </c>
      <c r="D170" s="11">
        <v>39036.587984502854</v>
      </c>
      <c r="E170" s="11">
        <v>59490.90105506445</v>
      </c>
      <c r="F170" s="11">
        <v>83699.36947011432</v>
      </c>
      <c r="G170" s="11">
        <v>27933.98059955692</v>
      </c>
      <c r="H170" s="11">
        <v>10162.512294992743</v>
      </c>
      <c r="I170" s="11">
        <v>119098.6171263942</v>
      </c>
      <c r="J170" s="9">
        <f t="shared" si="4"/>
        <v>1990915.6000571614</v>
      </c>
    </row>
    <row r="171" spans="1:10" ht="15.75" thickBot="1">
      <c r="A171" s="12" t="s">
        <v>4</v>
      </c>
      <c r="B171" s="26">
        <f aca="true" t="shared" si="5" ref="B171:J171">SUM(B120:B170)</f>
        <v>356517495.5842067</v>
      </c>
      <c r="C171" s="13">
        <f t="shared" si="5"/>
        <v>41154470.570918456</v>
      </c>
      <c r="D171" s="13">
        <f t="shared" si="5"/>
        <v>9601822.827464055</v>
      </c>
      <c r="E171" s="13">
        <f t="shared" si="5"/>
        <v>14632966.692777866</v>
      </c>
      <c r="F171" s="13">
        <f t="shared" si="5"/>
        <v>20587519.502000008</v>
      </c>
      <c r="G171" s="13">
        <f t="shared" si="5"/>
        <v>6870916.400000002</v>
      </c>
      <c r="H171" s="13">
        <f t="shared" si="5"/>
        <v>2499671.4000000004</v>
      </c>
      <c r="I171" s="13">
        <f t="shared" si="5"/>
        <v>56218575.71756849</v>
      </c>
      <c r="J171" s="13">
        <f t="shared" si="5"/>
        <v>508083438.6949356</v>
      </c>
    </row>
  </sheetData>
  <sheetProtection/>
  <mergeCells count="3">
    <mergeCell ref="A118:J118"/>
    <mergeCell ref="A2:J2"/>
    <mergeCell ref="A60:J6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homero.moreno</dc:creator>
  <cp:keywords/>
  <dc:description/>
  <cp:lastModifiedBy>Lucia Elizabeth Martinez Gonzalez</cp:lastModifiedBy>
  <dcterms:created xsi:type="dcterms:W3CDTF">2014-08-19T15:11:37Z</dcterms:created>
  <dcterms:modified xsi:type="dcterms:W3CDTF">2016-08-17T21:26:24Z</dcterms:modified>
  <cp:category/>
  <cp:version/>
  <cp:contentType/>
  <cp:contentStatus/>
</cp:coreProperties>
</file>