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 activeTab="1"/>
  </bookViews>
  <sheets>
    <sheet name="Anexo III calculo publ 4 trim" sheetId="1" r:id="rId1"/>
    <sheet name="Anexo VII calculo" sheetId="2" r:id="rId2"/>
  </sheets>
  <calcPr calcId="125725"/>
</workbook>
</file>

<file path=xl/calcChain.xml><?xml version="1.0" encoding="utf-8"?>
<calcChain xmlns="http://schemas.openxmlformats.org/spreadsheetml/2006/main">
  <c r="J171" i="2"/>
  <c r="I171"/>
  <c r="H171"/>
  <c r="G171"/>
  <c r="F171"/>
  <c r="E171"/>
  <c r="D171"/>
  <c r="C171"/>
  <c r="B171"/>
  <c r="K171" s="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J113"/>
  <c r="I113"/>
  <c r="H113"/>
  <c r="G113"/>
  <c r="F113"/>
  <c r="E113"/>
  <c r="D113"/>
  <c r="C113"/>
  <c r="B113"/>
  <c r="K113" s="1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I55"/>
  <c r="H55"/>
  <c r="G55"/>
  <c r="F55"/>
  <c r="E55"/>
  <c r="D55"/>
  <c r="C55"/>
  <c r="B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55" s="1"/>
  <c r="J54" i="1"/>
  <c r="I54"/>
  <c r="H54"/>
  <c r="G54"/>
  <c r="F54"/>
  <c r="E54"/>
  <c r="D54"/>
  <c r="C54"/>
  <c r="K54" s="1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<sst xmlns="http://schemas.openxmlformats.org/spreadsheetml/2006/main" count="257" uniqueCount="71">
  <si>
    <t>PARTICIPACIONES CALCULADAS PARA LOS MUNICIPIOS EN EL IV TRIMESTRE DEL EJERCICIO FISCAL 2014</t>
  </si>
  <si>
    <t>Nombre del Municipio</t>
  </si>
  <si>
    <t>Fondo General de Participaciones</t>
  </si>
  <si>
    <t>Fondo de Fomento Municipal</t>
  </si>
  <si>
    <t>Impuesto Especial Sobre Producción y Servicios</t>
  </si>
  <si>
    <t>Fondo de Fiscalización</t>
  </si>
  <si>
    <t>Impuesto Sobre la Venta Final de Gasolinas y Diesel</t>
  </si>
  <si>
    <t>Impuesto Sobre Adquisición de Vehículos Nuevos</t>
  </si>
  <si>
    <t>Fondo Compensación ISAN</t>
  </si>
  <si>
    <t>Impuesto Sobre Tenencia o Uso de Vehículos</t>
  </si>
  <si>
    <t>Total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</si>
  <si>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</si>
  <si>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</si>
  <si>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</si>
  <si>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</si>
  <si>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</si>
  <si>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</si>
  <si>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</si>
  <si>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</si>
  <si>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</si>
  <si>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</si>
  <si>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</si>
  <si>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</si>
  <si>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</si>
  <si>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</si>
  <si>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</si>
  <si>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</si>
  <si>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</si>
  <si>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</si>
  <si>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</si>
  <si>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</si>
  <si>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</si>
  <si>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</si>
  <si>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</si>
  <si>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</si>
  <si>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</si>
  <si>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</si>
  <si>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</si>
  <si>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</si>
  <si>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</si>
  <si>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</si>
  <si>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</si>
  <si>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</si>
  <si>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</si>
  <si>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</si>
  <si>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</si>
  <si>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</si>
  <si>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</si>
  <si>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</si>
  <si>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</si>
  <si>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</si>
  <si>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</si>
  <si>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</si>
  <si>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</si>
  <si>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</si>
  <si>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</si>
  <si>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</si>
  <si>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</si>
  <si>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</si>
  <si>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</si>
  <si>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</si>
  <si>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</si>
  <si>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>TOTAL</t>
  </si>
  <si>
    <t>Impuesto Sobre Tenencia</t>
  </si>
  <si>
    <t>Octubre</t>
  </si>
  <si>
    <t>Noviembre</t>
  </si>
  <si>
    <t>Impuesto Sobre Tenencia Estatal</t>
  </si>
  <si>
    <t>Impuesto Sobre Tenencia Federal</t>
  </si>
  <si>
    <t>Diciembre</t>
  </si>
  <si>
    <t>PARTICIPACIONES FEDERALES CALCULADAS PARA LOS MUNICIPIOS EN EL MES DE DICIEMBRE DEL EJERCICIO FISCAL 2014</t>
  </si>
  <si>
    <t>PARTICIPACIONES FEDERALES CALCULADAS PARA LOS MUNICIPIOS EN EL MES DE NOVIEMBRE DEL EJERCICIO FISCAL 2014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</si>
</sst>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left" vertical="top"/>
    </xf>
    <xf numFmtId="164" fontId="5" fillId="2" borderId="6" xfId="1" applyNumberFormat="1" applyFont="1" applyFill="1" applyBorder="1" applyAlignment="1">
      <alignment horizontal="right" vertical="top"/>
    </xf>
    <xf numFmtId="164" fontId="5" fillId="2" borderId="7" xfId="1" applyNumberFormat="1" applyFont="1" applyFill="1" applyBorder="1" applyAlignment="1">
      <alignment horizontal="right" vertical="top"/>
    </xf>
    <xf numFmtId="164" fontId="5" fillId="2" borderId="8" xfId="1" applyNumberFormat="1" applyFont="1" applyFill="1" applyBorder="1" applyAlignment="1">
      <alignment horizontal="right" vertical="top"/>
    </xf>
    <xf numFmtId="164" fontId="4" fillId="2" borderId="9" xfId="1" applyNumberFormat="1" applyFont="1" applyFill="1" applyBorder="1" applyAlignment="1">
      <alignment horizontal="left" vertical="top"/>
    </xf>
    <xf numFmtId="164" fontId="5" fillId="2" borderId="10" xfId="1" applyNumberFormat="1" applyFont="1" applyFill="1" applyBorder="1" applyAlignment="1">
      <alignment horizontal="right" vertical="top"/>
    </xf>
    <xf numFmtId="164" fontId="5" fillId="2" borderId="11" xfId="1" applyNumberFormat="1" applyFont="1" applyFill="1" applyBorder="1" applyAlignment="1">
      <alignment horizontal="right" vertical="top"/>
    </xf>
    <xf numFmtId="164" fontId="5" fillId="2" borderId="12" xfId="1" applyNumberFormat="1" applyFont="1" applyFill="1" applyBorder="1" applyAlignment="1">
      <alignment horizontal="right" vertical="top"/>
    </xf>
    <xf numFmtId="164" fontId="5" fillId="2" borderId="13" xfId="1" applyNumberFormat="1" applyFont="1" applyFill="1" applyBorder="1" applyAlignment="1">
      <alignment horizontal="right" vertical="top"/>
    </xf>
    <xf numFmtId="164" fontId="5" fillId="2" borderId="14" xfId="1" applyNumberFormat="1" applyFont="1" applyFill="1" applyBorder="1" applyAlignment="1">
      <alignment horizontal="right" vertical="top"/>
    </xf>
    <xf numFmtId="164" fontId="6" fillId="2" borderId="15" xfId="1" applyNumberFormat="1" applyFont="1" applyFill="1" applyBorder="1" applyAlignment="1">
      <alignment horizontal="left" vertical="top"/>
    </xf>
    <xf numFmtId="164" fontId="7" fillId="2" borderId="16" xfId="1" applyNumberFormat="1" applyFont="1" applyFill="1" applyBorder="1" applyAlignment="1">
      <alignment horizontal="right" vertical="top" wrapText="1"/>
    </xf>
    <xf numFmtId="164" fontId="7" fillId="2" borderId="17" xfId="1" applyNumberFormat="1" applyFont="1" applyFill="1" applyBorder="1" applyAlignment="1">
      <alignment horizontal="right" vertical="top" wrapText="1"/>
    </xf>
    <xf numFmtId="164" fontId="7" fillId="2" borderId="18" xfId="1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/>
    </xf>
    <xf numFmtId="164" fontId="0" fillId="0" borderId="0" xfId="0" applyNumberFormat="1"/>
    <xf numFmtId="0" fontId="0" fillId="0" borderId="0" xfId="0" applyAlignment="1">
      <alignment horizontal="left"/>
    </xf>
    <xf numFmtId="0" fontId="9" fillId="0" borderId="0" xfId="0" applyFont="1" applyBorder="1" applyAlignment="1">
      <alignment horizontal="center" wrapText="1"/>
    </xf>
    <xf numFmtId="164" fontId="10" fillId="2" borderId="3" xfId="1" applyNumberFormat="1" applyFont="1" applyFill="1" applyBorder="1" applyAlignment="1">
      <alignment horizontal="center" vertical="center" wrapText="1"/>
    </xf>
    <xf numFmtId="164" fontId="3" fillId="2" borderId="19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top"/>
    </xf>
    <xf numFmtId="164" fontId="11" fillId="2" borderId="6" xfId="1" applyNumberFormat="1" applyFont="1" applyFill="1" applyBorder="1" applyAlignment="1">
      <alignment horizontal="right" vertical="top"/>
    </xf>
    <xf numFmtId="164" fontId="12" fillId="2" borderId="6" xfId="1" applyNumberFormat="1" applyFont="1" applyFill="1" applyBorder="1" applyAlignment="1">
      <alignment horizontal="right" vertical="top" wrapText="1"/>
    </xf>
    <xf numFmtId="0" fontId="4" fillId="2" borderId="10" xfId="0" applyFont="1" applyFill="1" applyBorder="1" applyAlignment="1">
      <alignment horizontal="left" vertical="top"/>
    </xf>
    <xf numFmtId="164" fontId="11" fillId="2" borderId="10" xfId="1" applyNumberFormat="1" applyFont="1" applyFill="1" applyBorder="1" applyAlignment="1">
      <alignment horizontal="right" vertical="top"/>
    </xf>
    <xf numFmtId="164" fontId="12" fillId="2" borderId="10" xfId="1" applyNumberFormat="1" applyFont="1" applyFill="1" applyBorder="1" applyAlignment="1">
      <alignment horizontal="right" vertical="top" wrapText="1"/>
    </xf>
    <xf numFmtId="0" fontId="4" fillId="2" borderId="13" xfId="0" applyFont="1" applyFill="1" applyBorder="1" applyAlignment="1">
      <alignment horizontal="left" vertical="top"/>
    </xf>
    <xf numFmtId="164" fontId="11" fillId="2" borderId="13" xfId="1" applyNumberFormat="1" applyFont="1" applyFill="1" applyBorder="1" applyAlignment="1">
      <alignment horizontal="right" vertical="top"/>
    </xf>
    <xf numFmtId="164" fontId="12" fillId="2" borderId="13" xfId="1" applyNumberFormat="1" applyFont="1" applyFill="1" applyBorder="1" applyAlignment="1">
      <alignment horizontal="right" vertical="top" wrapText="1"/>
    </xf>
    <xf numFmtId="164" fontId="7" fillId="2" borderId="3" xfId="1" applyNumberFormat="1" applyFont="1" applyFill="1" applyBorder="1" applyAlignment="1">
      <alignment horizontal="right" vertical="top" wrapText="1"/>
    </xf>
    <xf numFmtId="164" fontId="0" fillId="0" borderId="0" xfId="1" applyNumberFormat="1" applyFont="1"/>
    <xf numFmtId="0" fontId="9" fillId="0" borderId="1" xfId="0" applyFont="1" applyBorder="1" applyAlignment="1">
      <alignment horizontal="center" wrapText="1"/>
    </xf>
    <xf numFmtId="164" fontId="5" fillId="2" borderId="6" xfId="1" applyNumberFormat="1" applyFont="1" applyFill="1" applyBorder="1" applyAlignment="1">
      <alignment horizontal="right" vertical="top" wrapText="1"/>
    </xf>
    <xf numFmtId="164" fontId="5" fillId="2" borderId="10" xfId="1" applyNumberFormat="1" applyFont="1" applyFill="1" applyBorder="1" applyAlignment="1">
      <alignment horizontal="right" vertical="top" wrapText="1"/>
    </xf>
    <xf numFmtId="164" fontId="5" fillId="2" borderId="13" xfId="1" applyNumberFormat="1" applyFont="1" applyFill="1" applyBorder="1" applyAlignment="1">
      <alignment horizontal="righ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K57"/>
  <sheetViews>
    <sheetView showGridLines="0" workbookViewId="0">
      <selection activeCell="B1" sqref="B1:K1"/>
    </sheetView>
  </sheetViews>
  <sheetFormatPr baseColWidth="10" defaultRowHeight="15"/>
  <cols>
    <col min="1" max="1" width="1.140625" customWidth="1"/>
    <col min="2" max="2" width="22.42578125" style="24" bestFit="1" customWidth="1"/>
    <col min="3" max="11" width="17.42578125" customWidth="1"/>
  </cols>
  <sheetData>
    <row r="1" spans="2:11" ht="33" customHeight="1" thickBo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63.75" thickBot="1"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2:11">
      <c r="B3" s="6" t="s">
        <v>11</v>
      </c>
      <c r="C3" s="7">
        <v>1501237.3282441127</v>
      </c>
      <c r="D3" s="7">
        <v>184371.89432298858</v>
      </c>
      <c r="E3" s="7">
        <v>57088.151948408777</v>
      </c>
      <c r="F3" s="7">
        <v>70576.546120262283</v>
      </c>
      <c r="G3" s="8">
        <v>92227.798493405659</v>
      </c>
      <c r="H3" s="7">
        <v>36818.137446665838</v>
      </c>
      <c r="I3" s="7">
        <v>11113.771227055067</v>
      </c>
      <c r="J3" s="7">
        <v>60710.25482469541</v>
      </c>
      <c r="K3" s="9">
        <f>SUM(C3:G3,H3:J3)</f>
        <v>2014143.8826275941</v>
      </c>
    </row>
    <row r="4" spans="2:11">
      <c r="B4" s="10" t="s">
        <v>12</v>
      </c>
      <c r="C4" s="11">
        <v>3018943.3202716941</v>
      </c>
      <c r="D4" s="11">
        <v>371367.96190917294</v>
      </c>
      <c r="E4" s="11">
        <v>114608.66335862166</v>
      </c>
      <c r="F4" s="11">
        <v>142036.64917294151</v>
      </c>
      <c r="G4" s="12">
        <v>184911.5569756855</v>
      </c>
      <c r="H4" s="11">
        <v>73915.798928899414</v>
      </c>
      <c r="I4" s="11">
        <v>22326.138871187995</v>
      </c>
      <c r="J4" s="11">
        <v>127626.69002357082</v>
      </c>
      <c r="K4" s="13">
        <f>SUM(C4:G4,H4:J4)</f>
        <v>4055736.779511774</v>
      </c>
    </row>
    <row r="5" spans="2:11">
      <c r="B5" s="10" t="s">
        <v>13</v>
      </c>
      <c r="C5" s="11">
        <v>2985729.1970317522</v>
      </c>
      <c r="D5" s="11">
        <v>367757.00679887796</v>
      </c>
      <c r="E5" s="11">
        <v>113194.71849157148</v>
      </c>
      <c r="F5" s="11">
        <v>140560.25996862174</v>
      </c>
      <c r="G5" s="12">
        <v>182438.53914493849</v>
      </c>
      <c r="H5" s="11">
        <v>73004.426111426088</v>
      </c>
      <c r="I5" s="11">
        <v>22062.102298394973</v>
      </c>
      <c r="J5" s="11">
        <v>130595.00305608584</v>
      </c>
      <c r="K5" s="13">
        <f>SUM(C5:G5,H5:J5)</f>
        <v>4015341.2529016682</v>
      </c>
    </row>
    <row r="6" spans="2:11">
      <c r="B6" s="10" t="s">
        <v>14</v>
      </c>
      <c r="C6" s="11">
        <v>7929538.8484932352</v>
      </c>
      <c r="D6" s="11">
        <v>974410.28511072393</v>
      </c>
      <c r="E6" s="11">
        <v>301360.04518796457</v>
      </c>
      <c r="F6" s="11">
        <v>372886.79077407916</v>
      </c>
      <c r="G6" s="12">
        <v>486632.35872375034</v>
      </c>
      <c r="H6" s="11">
        <v>194358.21937675256</v>
      </c>
      <c r="I6" s="11">
        <v>58681.349897677224</v>
      </c>
      <c r="J6" s="11">
        <v>325806.07702484477</v>
      </c>
      <c r="K6" s="13">
        <f>SUM(C6:G6,H6:J6)</f>
        <v>10643673.974589027</v>
      </c>
    </row>
    <row r="7" spans="2:11">
      <c r="B7" s="10" t="s">
        <v>15</v>
      </c>
      <c r="C7" s="11">
        <v>10842023.61703551</v>
      </c>
      <c r="D7" s="11">
        <v>1331544.5832308601</v>
      </c>
      <c r="E7" s="11">
        <v>412293.96580586059</v>
      </c>
      <c r="F7" s="11">
        <v>509707.93587957835</v>
      </c>
      <c r="G7" s="12">
        <v>666074.54437750217</v>
      </c>
      <c r="H7" s="11">
        <v>265902.7378428604</v>
      </c>
      <c r="I7" s="11">
        <v>80264.30455136353</v>
      </c>
      <c r="J7" s="11">
        <v>438453.00421317539</v>
      </c>
      <c r="K7" s="13">
        <f>SUM(C7:G7,H7:J7)</f>
        <v>14546264.692936709</v>
      </c>
    </row>
    <row r="8" spans="2:11">
      <c r="B8" s="10" t="s">
        <v>16</v>
      </c>
      <c r="C8" s="11">
        <v>68915929.259297863</v>
      </c>
      <c r="D8" s="11">
        <v>8463791.9584821984</v>
      </c>
      <c r="E8" s="11">
        <v>2620693.5886827633</v>
      </c>
      <c r="F8" s="11">
        <v>3239892.9658100475</v>
      </c>
      <c r="G8" s="12">
        <v>4233817.2100652661</v>
      </c>
      <c r="H8" s="11">
        <v>1690176.5683519794</v>
      </c>
      <c r="I8" s="11">
        <v>510189.73301415495</v>
      </c>
      <c r="J8" s="11">
        <v>2786970.1532843327</v>
      </c>
      <c r="K8" s="13">
        <f>SUM(C8:G8,H8:J8)</f>
        <v>92461461.436988592</v>
      </c>
    </row>
    <row r="9" spans="2:11">
      <c r="B9" s="10" t="s">
        <v>17</v>
      </c>
      <c r="C9" s="11">
        <v>12302547.707721807</v>
      </c>
      <c r="D9" s="11">
        <v>1514198.7638152305</v>
      </c>
      <c r="E9" s="11">
        <v>466775.9528885936</v>
      </c>
      <c r="F9" s="11">
        <v>578966.96715920186</v>
      </c>
      <c r="G9" s="12">
        <v>752768.71991224703</v>
      </c>
      <c r="H9" s="11">
        <v>301043.78092643636</v>
      </c>
      <c r="I9" s="11">
        <v>90949.423374069913</v>
      </c>
      <c r="J9" s="11">
        <v>527744.7021129604</v>
      </c>
      <c r="K9" s="13">
        <f>SUM(C9:G9,H9:J9)</f>
        <v>16534996.017910546</v>
      </c>
    </row>
    <row r="10" spans="2:11">
      <c r="B10" s="10" t="s">
        <v>18</v>
      </c>
      <c r="C10" s="11">
        <v>1963175.5369915809</v>
      </c>
      <c r="D10" s="11">
        <v>241104.04519919551</v>
      </c>
      <c r="E10" s="11">
        <v>74654.460856138714</v>
      </c>
      <c r="F10" s="11">
        <v>92293.30114693701</v>
      </c>
      <c r="G10" s="12">
        <v>120606.75179494428</v>
      </c>
      <c r="H10" s="11">
        <v>48147.261857276899</v>
      </c>
      <c r="I10" s="11">
        <v>14533.534029689139</v>
      </c>
      <c r="J10" s="11">
        <v>79391.102841659871</v>
      </c>
      <c r="K10" s="13">
        <f>SUM(C10:G10,H10:J10)</f>
        <v>2633905.9947174219</v>
      </c>
    </row>
    <row r="11" spans="2:11">
      <c r="B11" s="10" t="s">
        <v>19</v>
      </c>
      <c r="C11" s="11">
        <v>19565819.200639758</v>
      </c>
      <c r="D11" s="11">
        <v>2402942.6141583822</v>
      </c>
      <c r="E11" s="11">
        <v>744037.22749664227</v>
      </c>
      <c r="F11" s="11">
        <v>919833.20372788014</v>
      </c>
      <c r="G11" s="12">
        <v>1202016.7608712586</v>
      </c>
      <c r="H11" s="11">
        <v>479855.52119753131</v>
      </c>
      <c r="I11" s="11">
        <v>144847.20994792148</v>
      </c>
      <c r="J11" s="11">
        <v>791244.56018829113</v>
      </c>
      <c r="K11" s="13">
        <f>SUM(C11:G11,H11:J11)</f>
        <v>26250596.29822766</v>
      </c>
    </row>
    <row r="12" spans="2:11">
      <c r="B12" s="10" t="s">
        <v>20</v>
      </c>
      <c r="C12" s="11">
        <v>2868126.1550502386</v>
      </c>
      <c r="D12" s="11">
        <v>353423.63650043163</v>
      </c>
      <c r="E12" s="11">
        <v>108687.17637733385</v>
      </c>
      <c r="F12" s="11">
        <v>135051.43834621459</v>
      </c>
      <c r="G12" s="12">
        <v>175112.17215938095</v>
      </c>
      <c r="H12" s="11">
        <v>70097.479440633324</v>
      </c>
      <c r="I12" s="11">
        <v>21187.219856573654</v>
      </c>
      <c r="J12" s="11">
        <v>126850.69703120695</v>
      </c>
      <c r="K12" s="13">
        <f>SUM(C12:G12,H12:J12)</f>
        <v>3858535.9747620132</v>
      </c>
    </row>
    <row r="13" spans="2:11">
      <c r="B13" s="10" t="s">
        <v>21</v>
      </c>
      <c r="C13" s="11">
        <v>3934382.9218882322</v>
      </c>
      <c r="D13" s="11">
        <v>483194.50805888436</v>
      </c>
      <c r="E13" s="11">
        <v>149614.35200301459</v>
      </c>
      <c r="F13" s="11">
        <v>184964.19754376434</v>
      </c>
      <c r="G13" s="12">
        <v>241706.93633112265</v>
      </c>
      <c r="H13" s="11">
        <v>96491.506346517432</v>
      </c>
      <c r="I13" s="11">
        <v>29126.528424816868</v>
      </c>
      <c r="J13" s="11">
        <v>159107.01477503101</v>
      </c>
      <c r="K13" s="13">
        <f>SUM(C13:G13,H13:J13)</f>
        <v>5278587.9653713843</v>
      </c>
    </row>
    <row r="14" spans="2:11">
      <c r="B14" s="10" t="s">
        <v>22</v>
      </c>
      <c r="C14" s="11">
        <v>9930293.2517143749</v>
      </c>
      <c r="D14" s="11">
        <v>1219571.9780980935</v>
      </c>
      <c r="E14" s="11">
        <v>377623.23077137466</v>
      </c>
      <c r="F14" s="11">
        <v>466845.43907996011</v>
      </c>
      <c r="G14" s="12">
        <v>610062.82469057781</v>
      </c>
      <c r="H14" s="11">
        <v>243542.37331345276</v>
      </c>
      <c r="I14" s="11">
        <v>73514.697070719558</v>
      </c>
      <c r="J14" s="11">
        <v>401582.49628702388</v>
      </c>
      <c r="K14" s="13">
        <f>SUM(C14:G14,H14:J14)</f>
        <v>13323036.291025579</v>
      </c>
    </row>
    <row r="15" spans="2:11">
      <c r="B15" s="10" t="s">
        <v>23</v>
      </c>
      <c r="C15" s="11">
        <v>5049800.1956502609</v>
      </c>
      <c r="D15" s="11">
        <v>620182.57240752724</v>
      </c>
      <c r="E15" s="11">
        <v>192030.77052152102</v>
      </c>
      <c r="F15" s="11">
        <v>237402.47441307112</v>
      </c>
      <c r="G15" s="12">
        <v>310232.06398759433</v>
      </c>
      <c r="H15" s="11">
        <v>123847.33191993921</v>
      </c>
      <c r="I15" s="11">
        <v>37384.045187869866</v>
      </c>
      <c r="J15" s="11">
        <v>204214.65075765335</v>
      </c>
      <c r="K15" s="13">
        <f>SUM(C15:G15,H15:J15)</f>
        <v>6775094.1048454363</v>
      </c>
    </row>
    <row r="16" spans="2:11">
      <c r="B16" s="10" t="s">
        <v>24</v>
      </c>
      <c r="C16" s="11">
        <v>27048380.542452067</v>
      </c>
      <c r="D16" s="11">
        <v>3332099.3494917583</v>
      </c>
      <c r="E16" s="11">
        <v>1025292.4402102181</v>
      </c>
      <c r="F16" s="11">
        <v>1273458.6561888536</v>
      </c>
      <c r="G16" s="12">
        <v>1652282.3167785676</v>
      </c>
      <c r="H16" s="11">
        <v>661258.33730149968</v>
      </c>
      <c r="I16" s="11">
        <v>199845.79077508335</v>
      </c>
      <c r="J16" s="11">
        <v>1187761.318008258</v>
      </c>
      <c r="K16" s="13">
        <f>SUM(C16:G16,H16:J16)</f>
        <v>36380378.751206309</v>
      </c>
    </row>
    <row r="17" spans="2:11">
      <c r="B17" s="10" t="s">
        <v>25</v>
      </c>
      <c r="C17" s="11">
        <v>3377750.8837454012</v>
      </c>
      <c r="D17" s="11">
        <v>416047.45214889804</v>
      </c>
      <c r="E17" s="11">
        <v>128055.55813729813</v>
      </c>
      <c r="F17" s="11">
        <v>159016.42746736272</v>
      </c>
      <c r="G17" s="12">
        <v>206388.27286761909</v>
      </c>
      <c r="H17" s="11">
        <v>82588.863120825496</v>
      </c>
      <c r="I17" s="11">
        <v>24958.647756277587</v>
      </c>
      <c r="J17" s="11">
        <v>147783.47547518864</v>
      </c>
      <c r="K17" s="13">
        <f>SUM(C17:G17,H17:J17)</f>
        <v>4542589.5807188703</v>
      </c>
    </row>
    <row r="18" spans="2:11">
      <c r="B18" s="10" t="s">
        <v>26</v>
      </c>
      <c r="C18" s="11">
        <v>2455976.0755781624</v>
      </c>
      <c r="D18" s="11">
        <v>301626.50031884515</v>
      </c>
      <c r="E18" s="11">
        <v>93394.383916800696</v>
      </c>
      <c r="F18" s="11">
        <v>115460.96377115764</v>
      </c>
      <c r="G18" s="12">
        <v>150881.71759489836</v>
      </c>
      <c r="H18" s="11">
        <v>60233.29090952102</v>
      </c>
      <c r="I18" s="11">
        <v>18181.772947933117</v>
      </c>
      <c r="J18" s="11">
        <v>99320.027943949681</v>
      </c>
      <c r="K18" s="13">
        <f>SUM(C18:G18,H18:J18)</f>
        <v>3295074.7329812679</v>
      </c>
    </row>
    <row r="19" spans="2:11">
      <c r="B19" s="10" t="s">
        <v>27</v>
      </c>
      <c r="C19" s="11">
        <v>21959016.757163856</v>
      </c>
      <c r="D19" s="11">
        <v>2702545.2557049603</v>
      </c>
      <c r="E19" s="11">
        <v>833211.60984383104</v>
      </c>
      <c r="F19" s="11">
        <v>1033376.1453043192</v>
      </c>
      <c r="G19" s="12">
        <v>1343788.5911912469</v>
      </c>
      <c r="H19" s="11">
        <v>537373.61669777345</v>
      </c>
      <c r="I19" s="11">
        <v>162343.79283671832</v>
      </c>
      <c r="J19" s="11">
        <v>940390.08910744521</v>
      </c>
      <c r="K19" s="13">
        <f>SUM(C19:G19,H19:J19)</f>
        <v>29512045.857850153</v>
      </c>
    </row>
    <row r="20" spans="2:11">
      <c r="B20" s="10" t="s">
        <v>28</v>
      </c>
      <c r="C20" s="11">
        <v>22368647.420861583</v>
      </c>
      <c r="D20" s="11">
        <v>2751075.1397156697</v>
      </c>
      <c r="E20" s="11">
        <v>849361.92770996946</v>
      </c>
      <c r="F20" s="11">
        <v>1052310.6553398294</v>
      </c>
      <c r="G20" s="12">
        <v>1370596.8327087981</v>
      </c>
      <c r="H20" s="11">
        <v>547787.5081731258</v>
      </c>
      <c r="I20" s="11">
        <v>165445.25468057377</v>
      </c>
      <c r="J20" s="11">
        <v>940580.03836089838</v>
      </c>
      <c r="K20" s="13">
        <f>SUM(C20:G20,H20:J20)</f>
        <v>30045804.777550448</v>
      </c>
    </row>
    <row r="21" spans="2:11">
      <c r="B21" s="10" t="s">
        <v>29</v>
      </c>
      <c r="C21" s="11">
        <v>4143796.5825616359</v>
      </c>
      <c r="D21" s="11">
        <v>508913.28855352243</v>
      </c>
      <c r="E21" s="11">
        <v>157577.80898325023</v>
      </c>
      <c r="F21" s="11">
        <v>194809.20512695325</v>
      </c>
      <c r="G21" s="12">
        <v>254572.16458983044</v>
      </c>
      <c r="H21" s="11">
        <v>101627.41710281395</v>
      </c>
      <c r="I21" s="11">
        <v>30676.833278524784</v>
      </c>
      <c r="J21" s="11">
        <v>167575.73352060403</v>
      </c>
      <c r="K21" s="13">
        <f>SUM(C21:G21,H21:J21)</f>
        <v>5559549.033717135</v>
      </c>
    </row>
    <row r="22" spans="2:11">
      <c r="B22" s="10" t="s">
        <v>30</v>
      </c>
      <c r="C22" s="11">
        <v>58064362.861242384</v>
      </c>
      <c r="D22" s="11">
        <v>7155281.3652229197</v>
      </c>
      <c r="E22" s="11">
        <v>2200234.9698344693</v>
      </c>
      <c r="F22" s="11">
        <v>2734135.3032225943</v>
      </c>
      <c r="G22" s="12">
        <v>3544793.9634683123</v>
      </c>
      <c r="H22" s="11">
        <v>1419035.5362691972</v>
      </c>
      <c r="I22" s="11">
        <v>428916.38978279429</v>
      </c>
      <c r="J22" s="11">
        <v>2571045.13931636</v>
      </c>
      <c r="K22" s="13">
        <f>SUM(C22:G22,H22:J22)</f>
        <v>78117805.528359041</v>
      </c>
    </row>
    <row r="23" spans="2:11">
      <c r="B23" s="10" t="s">
        <v>31</v>
      </c>
      <c r="C23" s="11">
        <v>8369023.4616439007</v>
      </c>
      <c r="D23" s="11">
        <v>1027827.2996725773</v>
      </c>
      <c r="E23" s="11">
        <v>318252.20040121168</v>
      </c>
      <c r="F23" s="11">
        <v>393446.63179479813</v>
      </c>
      <c r="G23" s="12">
        <v>514146.96056742879</v>
      </c>
      <c r="H23" s="11">
        <v>205251.92806494859</v>
      </c>
      <c r="I23" s="11">
        <v>61956.501078583904</v>
      </c>
      <c r="J23" s="11">
        <v>338444.52001771482</v>
      </c>
      <c r="K23" s="13">
        <f>SUM(C23:G23,H23:J23)</f>
        <v>11228349.503241163</v>
      </c>
    </row>
    <row r="24" spans="2:11">
      <c r="B24" s="10" t="s">
        <v>32</v>
      </c>
      <c r="C24" s="11">
        <v>1337561.2087749722</v>
      </c>
      <c r="D24" s="11">
        <v>164270.29170879209</v>
      </c>
      <c r="E24" s="11">
        <v>50863.974729534828</v>
      </c>
      <c r="F24" s="11">
        <v>62881.763305335524</v>
      </c>
      <c r="G24" s="12">
        <v>82172.434241146781</v>
      </c>
      <c r="H24" s="11">
        <v>32803.94878377123</v>
      </c>
      <c r="I24" s="11">
        <v>9902.0647813861615</v>
      </c>
      <c r="J24" s="11">
        <v>54091.168864908352</v>
      </c>
      <c r="K24" s="13">
        <f>SUM(C24:G24,H24:J24)</f>
        <v>1794546.8551898473</v>
      </c>
    </row>
    <row r="25" spans="2:11">
      <c r="B25" s="10" t="s">
        <v>33</v>
      </c>
      <c r="C25" s="11">
        <v>6171858.484208432</v>
      </c>
      <c r="D25" s="11">
        <v>758449.23805717798</v>
      </c>
      <c r="E25" s="11">
        <v>234550.50234014861</v>
      </c>
      <c r="F25" s="11">
        <v>290237.09972038423</v>
      </c>
      <c r="G25" s="12">
        <v>378737.44454951008</v>
      </c>
      <c r="H25" s="11">
        <v>151270.3114478029</v>
      </c>
      <c r="I25" s="11">
        <v>45672.776894813149</v>
      </c>
      <c r="J25" s="11">
        <v>253854.60590506648</v>
      </c>
      <c r="K25" s="13">
        <f>SUM(C25:G25,H25:J25)</f>
        <v>8284630.4631233355</v>
      </c>
    </row>
    <row r="26" spans="2:11">
      <c r="B26" s="10" t="s">
        <v>34</v>
      </c>
      <c r="C26" s="11">
        <v>6053648.1711638784</v>
      </c>
      <c r="D26" s="11">
        <v>745568.33100616909</v>
      </c>
      <c r="E26" s="11">
        <v>229527.6894788951</v>
      </c>
      <c r="F26" s="11">
        <v>284977.23550265271</v>
      </c>
      <c r="G26" s="12">
        <v>369963.02548563154</v>
      </c>
      <c r="H26" s="11">
        <v>148032.77568176293</v>
      </c>
      <c r="I26" s="11">
        <v>44734.199863046211</v>
      </c>
      <c r="J26" s="11">
        <v>264148.36255945428</v>
      </c>
      <c r="K26" s="13">
        <f>SUM(C26:G26,H26:J26)</f>
        <v>8140599.7907414911</v>
      </c>
    </row>
    <row r="27" spans="2:11">
      <c r="B27" s="10" t="s">
        <v>35</v>
      </c>
      <c r="C27" s="11">
        <v>95463327.059787631</v>
      </c>
      <c r="D27" s="11">
        <v>11724165.205094103</v>
      </c>
      <c r="E27" s="11">
        <v>3630222.0962384813</v>
      </c>
      <c r="F27" s="11">
        <v>4487945.8952097297</v>
      </c>
      <c r="G27" s="12">
        <v>5864743.9188565901</v>
      </c>
      <c r="H27" s="11">
        <v>2341256.6625386663</v>
      </c>
      <c r="I27" s="11">
        <v>706722.08687812183</v>
      </c>
      <c r="J27" s="11">
        <v>3860550.7624778054</v>
      </c>
      <c r="K27" s="13">
        <f>SUM(C27:G27,H27:J27)</f>
        <v>128078933.68708111</v>
      </c>
    </row>
    <row r="28" spans="2:11">
      <c r="B28" s="10" t="s">
        <v>36</v>
      </c>
      <c r="C28" s="11">
        <v>2492271.5290786447</v>
      </c>
      <c r="D28" s="11">
        <v>306084.06435039162</v>
      </c>
      <c r="E28" s="11">
        <v>94774.605634905369</v>
      </c>
      <c r="F28" s="11">
        <v>117167.29474210995</v>
      </c>
      <c r="G28" s="12">
        <v>153111.51145139977</v>
      </c>
      <c r="H28" s="11">
        <v>61123.443965622326</v>
      </c>
      <c r="I28" s="11">
        <v>18450.470880763223</v>
      </c>
      <c r="J28" s="11">
        <v>100787.82133646375</v>
      </c>
      <c r="K28" s="13">
        <f>SUM(C28:G28,H28:J28)</f>
        <v>3343770.7414403008</v>
      </c>
    </row>
    <row r="29" spans="2:11">
      <c r="B29" s="10" t="s">
        <v>37</v>
      </c>
      <c r="C29" s="11">
        <v>4294212.9487572731</v>
      </c>
      <c r="D29" s="11">
        <v>527386.41725270473</v>
      </c>
      <c r="E29" s="11">
        <v>163297.75226426873</v>
      </c>
      <c r="F29" s="11">
        <v>201880.61709248522</v>
      </c>
      <c r="G29" s="12">
        <v>263812.92223061423</v>
      </c>
      <c r="H29" s="11">
        <v>105316.40773782333</v>
      </c>
      <c r="I29" s="11">
        <v>31790.376787770259</v>
      </c>
      <c r="J29" s="11">
        <v>173658.59313895807</v>
      </c>
      <c r="K29" s="13">
        <f>SUM(C29:G29,H29:J29)</f>
        <v>5761356.0352618983</v>
      </c>
    </row>
    <row r="30" spans="2:11">
      <c r="B30" s="10" t="s">
        <v>38</v>
      </c>
      <c r="C30" s="11">
        <v>2369016.6588503262</v>
      </c>
      <c r="D30" s="11">
        <v>291740.47871166409</v>
      </c>
      <c r="E30" s="11">
        <v>89831.711707475217</v>
      </c>
      <c r="F30" s="11">
        <v>111517.05246099969</v>
      </c>
      <c r="G30" s="12">
        <v>144806.10889990686</v>
      </c>
      <c r="H30" s="11">
        <v>57936.497184888511</v>
      </c>
      <c r="I30" s="11">
        <v>17507.234620768406</v>
      </c>
      <c r="J30" s="11">
        <v>103113.06072777491</v>
      </c>
      <c r="K30" s="13">
        <f>SUM(C30:G30,H30:J30)</f>
        <v>3185468.8031638041</v>
      </c>
    </row>
    <row r="31" spans="2:11">
      <c r="B31" s="10" t="s">
        <v>39</v>
      </c>
      <c r="C31" s="11">
        <v>3436628.7676706156</v>
      </c>
      <c r="D31" s="11">
        <v>422063.68310958904</v>
      </c>
      <c r="E31" s="11">
        <v>130686.05582071617</v>
      </c>
      <c r="F31" s="11">
        <v>161563.65429802693</v>
      </c>
      <c r="G31" s="12">
        <v>211127.64751998475</v>
      </c>
      <c r="H31" s="11">
        <v>84283.988907507213</v>
      </c>
      <c r="I31" s="11">
        <v>25441.617522846987</v>
      </c>
      <c r="J31" s="11">
        <v>138977.76473969733</v>
      </c>
      <c r="K31" s="13">
        <f>SUM(C31:G31,H31:J31)</f>
        <v>4610773.1795889847</v>
      </c>
    </row>
    <row r="32" spans="2:11">
      <c r="B32" s="10" t="s">
        <v>40</v>
      </c>
      <c r="C32" s="11">
        <v>3203525.7622175924</v>
      </c>
      <c r="D32" s="11">
        <v>394101.27777056489</v>
      </c>
      <c r="E32" s="11">
        <v>121607.18117255265</v>
      </c>
      <c r="F32" s="11">
        <v>150725.94111887284</v>
      </c>
      <c r="G32" s="12">
        <v>196192.03697226261</v>
      </c>
      <c r="H32" s="11">
        <v>78429.459345825162</v>
      </c>
      <c r="I32" s="11">
        <v>23690.129894909034</v>
      </c>
      <c r="J32" s="11">
        <v>135681.88986261614</v>
      </c>
      <c r="K32" s="13">
        <f>SUM(C32:G32,H32:J32)</f>
        <v>4303953.6783551956</v>
      </c>
    </row>
    <row r="33" spans="2:11">
      <c r="B33" s="10" t="s">
        <v>41</v>
      </c>
      <c r="C33" s="11">
        <v>31425048.746683329</v>
      </c>
      <c r="D33" s="11">
        <v>3879611.1960188616</v>
      </c>
      <c r="E33" s="11">
        <v>1188503.0540854493</v>
      </c>
      <c r="F33" s="11">
        <v>1481032.746801673</v>
      </c>
      <c r="G33" s="12">
        <v>1911923.5198815693</v>
      </c>
      <c r="H33" s="11">
        <v>766529.85426938604</v>
      </c>
      <c r="I33" s="11">
        <v>231858.96539690119</v>
      </c>
      <c r="J33" s="11">
        <v>1456834.0849911058</v>
      </c>
      <c r="K33" s="13">
        <f>SUM(C33:G33,H33:J33)</f>
        <v>42341342.168128274</v>
      </c>
    </row>
    <row r="34" spans="2:11">
      <c r="B34" s="10" t="s">
        <v>42</v>
      </c>
      <c r="C34" s="11">
        <v>5956695.3398670312</v>
      </c>
      <c r="D34" s="11">
        <v>733030.66443812405</v>
      </c>
      <c r="E34" s="11">
        <v>226044.06299756272</v>
      </c>
      <c r="F34" s="11">
        <v>280304.67239722889</v>
      </c>
      <c r="G34" s="12">
        <v>364589.32085109421</v>
      </c>
      <c r="H34" s="11">
        <v>145785.35051610484</v>
      </c>
      <c r="I34" s="11">
        <v>44040.896188212311</v>
      </c>
      <c r="J34" s="11">
        <v>254420.62356509062</v>
      </c>
      <c r="K34" s="13">
        <f>SUM(C34:G34,H34:J34)</f>
        <v>8004910.9308204493</v>
      </c>
    </row>
    <row r="35" spans="2:11">
      <c r="B35" s="10" t="s">
        <v>43</v>
      </c>
      <c r="C35" s="11">
        <v>21499704.76203363</v>
      </c>
      <c r="D35" s="11">
        <v>2640449.4611104904</v>
      </c>
      <c r="E35" s="11">
        <v>817577.86674308067</v>
      </c>
      <c r="F35" s="11">
        <v>1010749.5171895651</v>
      </c>
      <c r="G35" s="12">
        <v>1320824.096999886</v>
      </c>
      <c r="H35" s="11">
        <v>527284.4407067484</v>
      </c>
      <c r="I35" s="11">
        <v>159163.90811700778</v>
      </c>
      <c r="J35" s="11">
        <v>869451.17217771197</v>
      </c>
      <c r="K35" s="13">
        <f>SUM(C35:G35,H35:J35)</f>
        <v>28845205.225078125</v>
      </c>
    </row>
    <row r="36" spans="2:11">
      <c r="B36" s="10" t="s">
        <v>44</v>
      </c>
      <c r="C36" s="11">
        <v>4359718.463353551</v>
      </c>
      <c r="D36" s="11">
        <v>536642.53670460358</v>
      </c>
      <c r="E36" s="11">
        <v>165398.38691090548</v>
      </c>
      <c r="F36" s="11">
        <v>205180.28252219511</v>
      </c>
      <c r="G36" s="12">
        <v>266718.29322620254</v>
      </c>
      <c r="H36" s="11">
        <v>106672.54991268046</v>
      </c>
      <c r="I36" s="11">
        <v>32228.365477822568</v>
      </c>
      <c r="J36" s="11">
        <v>187461.38224884676</v>
      </c>
      <c r="K36" s="13">
        <f>SUM(C36:G36,H36:J36)</f>
        <v>5860020.2603568081</v>
      </c>
    </row>
    <row r="37" spans="2:11">
      <c r="B37" s="10" t="s">
        <v>45</v>
      </c>
      <c r="C37" s="11">
        <v>3880382.4625140489</v>
      </c>
      <c r="D37" s="11">
        <v>478534.41716652771</v>
      </c>
      <c r="E37" s="11">
        <v>146925.30221193843</v>
      </c>
      <c r="F37" s="11">
        <v>182783.86063767073</v>
      </c>
      <c r="G37" s="12">
        <v>236567.73916727403</v>
      </c>
      <c r="H37" s="11">
        <v>94759.474512266723</v>
      </c>
      <c r="I37" s="11">
        <v>28650.315034038253</v>
      </c>
      <c r="J37" s="11">
        <v>175082.39162869618</v>
      </c>
      <c r="K37" s="13">
        <f>SUM(C37:G37,H37:J37)</f>
        <v>5223685.9628724614</v>
      </c>
    </row>
    <row r="38" spans="2:11">
      <c r="B38" s="10" t="s">
        <v>46</v>
      </c>
      <c r="C38" s="11">
        <v>4683245.2720923796</v>
      </c>
      <c r="D38" s="11">
        <v>576044.27355825284</v>
      </c>
      <c r="E38" s="11">
        <v>177808.16498714496</v>
      </c>
      <c r="F38" s="11">
        <v>220329.73514306475</v>
      </c>
      <c r="G38" s="12">
        <v>286900.40417235787</v>
      </c>
      <c r="H38" s="11">
        <v>114675.67292653964</v>
      </c>
      <c r="I38" s="11">
        <v>34636.315682740562</v>
      </c>
      <c r="J38" s="11">
        <v>197490.62964097402</v>
      </c>
      <c r="K38" s="13">
        <f>SUM(C38:G38,H38:J38)</f>
        <v>6291130.4682034543</v>
      </c>
    </row>
    <row r="39" spans="2:11">
      <c r="B39" s="10" t="s">
        <v>47</v>
      </c>
      <c r="C39" s="11">
        <v>6604275.5807011407</v>
      </c>
      <c r="D39" s="11">
        <v>812413.05545925093</v>
      </c>
      <c r="E39" s="11">
        <v>250717.90154378227</v>
      </c>
      <c r="F39" s="11">
        <v>310721.78733558697</v>
      </c>
      <c r="G39" s="12">
        <v>404510.81917124859</v>
      </c>
      <c r="H39" s="11">
        <v>161698.19974669104</v>
      </c>
      <c r="I39" s="11">
        <v>48840.75965204274</v>
      </c>
      <c r="J39" s="11">
        <v>279236.08396056498</v>
      </c>
      <c r="K39" s="13">
        <f>SUM(C39:G39,H39:J39)</f>
        <v>8872414.1875703074</v>
      </c>
    </row>
    <row r="40" spans="2:11">
      <c r="B40" s="10" t="s">
        <v>48</v>
      </c>
      <c r="C40" s="11">
        <v>15267610.153696403</v>
      </c>
      <c r="D40" s="11">
        <v>1874609.3197137925</v>
      </c>
      <c r="E40" s="11">
        <v>580734.51950321253</v>
      </c>
      <c r="F40" s="11">
        <v>717681.83436802251</v>
      </c>
      <c r="G40" s="12">
        <v>938379.70670948515</v>
      </c>
      <c r="H40" s="11">
        <v>374535.40152397146</v>
      </c>
      <c r="I40" s="11">
        <v>113044.93150132091</v>
      </c>
      <c r="J40" s="11">
        <v>613224.0884957111</v>
      </c>
      <c r="K40" s="13">
        <f>SUM(C40:G40,H40:J40)</f>
        <v>20479819.955511924</v>
      </c>
    </row>
    <row r="41" spans="2:11">
      <c r="B41" s="10" t="s">
        <v>49</v>
      </c>
      <c r="C41" s="11">
        <v>245462745.99426413</v>
      </c>
      <c r="D41" s="11">
        <v>30426936.609737691</v>
      </c>
      <c r="E41" s="11">
        <v>9243790.0973308403</v>
      </c>
      <c r="F41" s="11">
        <v>11590794.40648541</v>
      </c>
      <c r="G41" s="12">
        <v>14820426.693551321</v>
      </c>
      <c r="H41" s="11">
        <v>5961959.7911140025</v>
      </c>
      <c r="I41" s="11">
        <v>1806291.2181072799</v>
      </c>
      <c r="J41" s="11">
        <v>12512903.831179608</v>
      </c>
      <c r="K41" s="13">
        <f>SUM(C41:G41,H41:J41)</f>
        <v>331825848.6417703</v>
      </c>
    </row>
    <row r="42" spans="2:11">
      <c r="B42" s="10" t="s">
        <v>50</v>
      </c>
      <c r="C42" s="11">
        <v>1629914.3687654599</v>
      </c>
      <c r="D42" s="11">
        <v>200175.1449286376</v>
      </c>
      <c r="E42" s="11">
        <v>61981.405202473681</v>
      </c>
      <c r="F42" s="11">
        <v>76625.943450127364</v>
      </c>
      <c r="G42" s="12">
        <v>100133.01104085229</v>
      </c>
      <c r="H42" s="11">
        <v>39973.966891492149</v>
      </c>
      <c r="I42" s="11">
        <v>12066.376896807109</v>
      </c>
      <c r="J42" s="11">
        <v>65913.972966500281</v>
      </c>
      <c r="K42" s="13">
        <f>SUM(C42:G42,H42:J42)</f>
        <v>2186784.1901423503</v>
      </c>
    </row>
    <row r="43" spans="2:11">
      <c r="B43" s="10" t="s">
        <v>51</v>
      </c>
      <c r="C43" s="11">
        <v>4319814.9315673038</v>
      </c>
      <c r="D43" s="11">
        <v>530530.68097457127</v>
      </c>
      <c r="E43" s="11">
        <v>164271.32909808555</v>
      </c>
      <c r="F43" s="11">
        <v>203084.22393503273</v>
      </c>
      <c r="G43" s="12">
        <v>265385.76782085607</v>
      </c>
      <c r="H43" s="11">
        <v>105944.30134549788</v>
      </c>
      <c r="I43" s="11">
        <v>31979.910164376666</v>
      </c>
      <c r="J43" s="11">
        <v>174693.94102910958</v>
      </c>
      <c r="K43" s="13">
        <f>SUM(C43:G43,H43:J43)</f>
        <v>5795705.0859348346</v>
      </c>
    </row>
    <row r="44" spans="2:11">
      <c r="B44" s="10" t="s">
        <v>52</v>
      </c>
      <c r="C44" s="11">
        <v>3463452.4457234428</v>
      </c>
      <c r="D44" s="11">
        <v>425357.98724276311</v>
      </c>
      <c r="E44" s="11">
        <v>131706.09054786095</v>
      </c>
      <c r="F44" s="11">
        <v>162824.69578400214</v>
      </c>
      <c r="G44" s="12">
        <v>212775.54737416809</v>
      </c>
      <c r="H44" s="11">
        <v>84941.84482861546</v>
      </c>
      <c r="I44" s="11">
        <v>25640.195199899539</v>
      </c>
      <c r="J44" s="11">
        <v>140062.51816228073</v>
      </c>
      <c r="K44" s="13">
        <f>SUM(C44:G44,H44:J44)</f>
        <v>4646761.3248630324</v>
      </c>
    </row>
    <row r="45" spans="2:11">
      <c r="B45" s="10" t="s">
        <v>53</v>
      </c>
      <c r="C45" s="11">
        <v>3746781.2767792777</v>
      </c>
      <c r="D45" s="11">
        <v>460154.53294229001</v>
      </c>
      <c r="E45" s="11">
        <v>142480.34925724092</v>
      </c>
      <c r="F45" s="11">
        <v>176144.62191160541</v>
      </c>
      <c r="G45" s="12">
        <v>230181.71883444808</v>
      </c>
      <c r="H45" s="11">
        <v>91890.539514097327</v>
      </c>
      <c r="I45" s="11">
        <v>27737.699539247711</v>
      </c>
      <c r="J45" s="11">
        <v>151520.37709568563</v>
      </c>
      <c r="K45" s="13">
        <f>SUM(C45:G45,H45:J45)</f>
        <v>5026891.1158738928</v>
      </c>
    </row>
    <row r="46" spans="2:11">
      <c r="B46" s="10" t="s">
        <v>54</v>
      </c>
      <c r="C46" s="11">
        <v>11179210.811001886</v>
      </c>
      <c r="D46" s="11">
        <v>1372955.6516365111</v>
      </c>
      <c r="E46" s="11">
        <v>425116.31800964219</v>
      </c>
      <c r="F46" s="11">
        <v>525559.86488401098</v>
      </c>
      <c r="G46" s="12">
        <v>686789.47864846187</v>
      </c>
      <c r="H46" s="11">
        <v>274172.31935348676</v>
      </c>
      <c r="I46" s="11">
        <v>82760.526343835227</v>
      </c>
      <c r="J46" s="11">
        <v>452088.90313747479</v>
      </c>
      <c r="K46" s="13">
        <f>SUM(C46:G46,H46:J46)</f>
        <v>14998653.873015311</v>
      </c>
    </row>
    <row r="47" spans="2:11">
      <c r="B47" s="10" t="s">
        <v>55</v>
      </c>
      <c r="C47" s="11">
        <v>9619494.1674600877</v>
      </c>
      <c r="D47" s="11">
        <v>1181401.720244969</v>
      </c>
      <c r="E47" s="11">
        <v>365804.34976334136</v>
      </c>
      <c r="F47" s="11">
        <v>452234.07451333036</v>
      </c>
      <c r="G47" s="12">
        <v>590969.03134075075</v>
      </c>
      <c r="H47" s="11">
        <v>235919.96532566554</v>
      </c>
      <c r="I47" s="11">
        <v>71213.82841058544</v>
      </c>
      <c r="J47" s="11">
        <v>389013.73633856897</v>
      </c>
      <c r="K47" s="13">
        <f>SUM(C47:G47,H47:J47)</f>
        <v>12906050.873397298</v>
      </c>
    </row>
    <row r="48" spans="2:11">
      <c r="B48" s="10" t="s">
        <v>56</v>
      </c>
      <c r="C48" s="11">
        <v>82456557.909223735</v>
      </c>
      <c r="D48" s="11">
        <v>10162925.32633397</v>
      </c>
      <c r="E48" s="11">
        <v>3123952.4859469566</v>
      </c>
      <c r="F48" s="11">
        <v>3883040.4485191181</v>
      </c>
      <c r="G48" s="12">
        <v>5032269.3058916079</v>
      </c>
      <c r="H48" s="11">
        <v>2014786.6572187373</v>
      </c>
      <c r="I48" s="11">
        <v>609030.03232793824</v>
      </c>
      <c r="J48" s="11">
        <v>3667593.1492681932</v>
      </c>
      <c r="K48" s="13">
        <f>SUM(C48:G48,H48:J48)</f>
        <v>110950155.31473024</v>
      </c>
    </row>
    <row r="49" spans="2:11">
      <c r="B49" s="10" t="s">
        <v>57</v>
      </c>
      <c r="C49" s="11">
        <v>76935531.716236547</v>
      </c>
      <c r="D49" s="11">
        <v>9335631.3464121688</v>
      </c>
      <c r="E49" s="11">
        <v>2962102.9345628181</v>
      </c>
      <c r="F49" s="11">
        <v>3596363.758486785</v>
      </c>
      <c r="G49" s="12">
        <v>4830960.2942336481</v>
      </c>
      <c r="H49" s="11">
        <v>1910235.4686928932</v>
      </c>
      <c r="I49" s="11">
        <v>573942.99814676808</v>
      </c>
      <c r="J49" s="11">
        <v>2069976.9374362282</v>
      </c>
      <c r="K49" s="13">
        <f>SUM(C49:G49,H49:J49)</f>
        <v>102214745.45420787</v>
      </c>
    </row>
    <row r="50" spans="2:11">
      <c r="B50" s="10" t="s">
        <v>58</v>
      </c>
      <c r="C50" s="11">
        <v>41832956.268520042</v>
      </c>
      <c r="D50" s="11">
        <v>5110606.5441496512</v>
      </c>
      <c r="E50" s="11">
        <v>1599512.589373651</v>
      </c>
      <c r="F50" s="11">
        <v>1961748.1690034303</v>
      </c>
      <c r="G50" s="12">
        <v>2594965.0212898138</v>
      </c>
      <c r="H50" s="11">
        <v>1031550.8005477439</v>
      </c>
      <c r="I50" s="11">
        <v>310740.59699364315</v>
      </c>
      <c r="J50" s="11">
        <v>1442751.1900853007</v>
      </c>
      <c r="K50" s="13">
        <f>SUM(C50:G50,H50:J50)</f>
        <v>55884831.179963261</v>
      </c>
    </row>
    <row r="51" spans="2:11">
      <c r="B51" s="10" t="s">
        <v>59</v>
      </c>
      <c r="C51" s="11">
        <v>9647012.0692162067</v>
      </c>
      <c r="D51" s="11">
        <v>1177668.9984908623</v>
      </c>
      <c r="E51" s="11">
        <v>369143.127098975</v>
      </c>
      <c r="F51" s="11">
        <v>452235.25203554903</v>
      </c>
      <c r="G51" s="12">
        <v>599230.19530734606</v>
      </c>
      <c r="H51" s="11">
        <v>238065.21573007962</v>
      </c>
      <c r="I51" s="11">
        <v>71693.267434936934</v>
      </c>
      <c r="J51" s="11">
        <v>324629.19504486874</v>
      </c>
      <c r="K51" s="13">
        <f>SUM(C51:G51,H51:J51)</f>
        <v>12879677.320358826</v>
      </c>
    </row>
    <row r="52" spans="2:11">
      <c r="B52" s="10" t="s">
        <v>60</v>
      </c>
      <c r="C52" s="11">
        <v>2898529.6879203729</v>
      </c>
      <c r="D52" s="11">
        <v>355977.96514849341</v>
      </c>
      <c r="E52" s="11">
        <v>110223.54702871152</v>
      </c>
      <c r="F52" s="11">
        <v>136266.40528565206</v>
      </c>
      <c r="G52" s="12">
        <v>178069.78747147508</v>
      </c>
      <c r="H52" s="11">
        <v>71087.004323236819</v>
      </c>
      <c r="I52" s="11">
        <v>21458.030146407455</v>
      </c>
      <c r="J52" s="11">
        <v>117216.96007679909</v>
      </c>
      <c r="K52" s="13">
        <f>SUM(C52:G52,H52:J52)</f>
        <v>3888829.3874011487</v>
      </c>
    </row>
    <row r="53" spans="2:11">
      <c r="B53" s="10" t="s">
        <v>61</v>
      </c>
      <c r="C53" s="11">
        <v>3995511.0144941024</v>
      </c>
      <c r="D53" s="11">
        <v>490701.85018131719</v>
      </c>
      <c r="E53" s="11">
        <v>151938.89441436139</v>
      </c>
      <c r="F53" s="11">
        <v>187837.96677789866</v>
      </c>
      <c r="G53" s="12">
        <v>245462.31151469512</v>
      </c>
      <c r="H53" s="14">
        <v>97990.684706309374</v>
      </c>
      <c r="I53" s="14">
        <v>29579.06422577679</v>
      </c>
      <c r="J53" s="14">
        <v>161579.04368693579</v>
      </c>
      <c r="K53" s="15">
        <f>SUM(C53:G53,H53:J53)</f>
        <v>5360600.8300013971</v>
      </c>
    </row>
    <row r="54" spans="2:11" ht="15.75" thickBot="1">
      <c r="B54" s="16" t="s">
        <v>62</v>
      </c>
      <c r="C54" s="17">
        <f>SUM(C3:C53)</f>
        <v>1014280745.157903</v>
      </c>
      <c r="D54" s="17">
        <f>SUM(D3:D53)</f>
        <v>124819465.72857666</v>
      </c>
      <c r="E54" s="17">
        <f t="shared" ref="E54:G54" si="0">SUM(E3:E53)</f>
        <v>38489137.549431868</v>
      </c>
      <c r="F54" s="17">
        <f t="shared" si="0"/>
        <v>47729472.978275992</v>
      </c>
      <c r="G54" s="18">
        <f t="shared" si="0"/>
        <v>62078758.171999976</v>
      </c>
      <c r="H54" s="17">
        <f>SUM(H3:H53)</f>
        <v>24823270.639999989</v>
      </c>
      <c r="I54" s="17">
        <f t="shared" ref="I54:J54" si="1">SUM(I3:I53)</f>
        <v>7499014.1999999965</v>
      </c>
      <c r="J54" s="17">
        <f t="shared" si="1"/>
        <v>43341204.98999995</v>
      </c>
      <c r="K54" s="19">
        <f>SUM(C54:G54,H54:J54)</f>
        <v>1363061069.4161875</v>
      </c>
    </row>
    <row r="57" spans="2:11">
      <c r="C57" s="23"/>
    </row>
  </sheetData>
  <mergeCells count="1">
    <mergeCell ref="B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K171"/>
  <sheetViews>
    <sheetView tabSelected="1" zoomScaleNormal="100" workbookViewId="0">
      <selection activeCell="A3" sqref="A3"/>
    </sheetView>
  </sheetViews>
  <sheetFormatPr baseColWidth="10" defaultRowHeight="15"/>
  <cols>
    <col min="1" max="1" width="24.140625" style="24" customWidth="1"/>
    <col min="2" max="10" width="15.7109375" style="38" customWidth="1"/>
    <col min="11" max="11" width="14.85546875" customWidth="1"/>
  </cols>
  <sheetData>
    <row r="1" spans="1:10">
      <c r="A1" s="20" t="s">
        <v>64</v>
      </c>
    </row>
    <row r="2" spans="1:10" ht="15.75" thickBot="1">
      <c r="A2" s="25" t="s">
        <v>69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63.75" thickBot="1">
      <c r="A3" s="2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26" t="s">
        <v>6</v>
      </c>
      <c r="G3" s="26" t="s">
        <v>7</v>
      </c>
      <c r="H3" s="3" t="s">
        <v>8</v>
      </c>
      <c r="I3" s="3" t="s">
        <v>63</v>
      </c>
      <c r="J3" s="27" t="s">
        <v>10</v>
      </c>
    </row>
    <row r="4" spans="1:10">
      <c r="A4" s="28" t="s">
        <v>11</v>
      </c>
      <c r="B4" s="7">
        <v>521240.94719579921</v>
      </c>
      <c r="C4" s="7">
        <v>63033.541020085177</v>
      </c>
      <c r="D4" s="7">
        <v>20228.990400376992</v>
      </c>
      <c r="E4" s="7">
        <v>27644.096604732156</v>
      </c>
      <c r="F4" s="7">
        <v>29971.395704647603</v>
      </c>
      <c r="G4" s="29">
        <v>10328.361798082889</v>
      </c>
      <c r="H4" s="29">
        <v>3704.5904090183558</v>
      </c>
      <c r="I4" s="29">
        <v>22778.079694199812</v>
      </c>
      <c r="J4" s="30">
        <f t="shared" ref="J4:J54" si="0">SUM(B4:I4)</f>
        <v>698930.00282694225</v>
      </c>
    </row>
    <row r="5" spans="1:10">
      <c r="A5" s="31" t="s">
        <v>12</v>
      </c>
      <c r="B5" s="11">
        <v>1047649.4112384726</v>
      </c>
      <c r="C5" s="11">
        <v>126917.43554596012</v>
      </c>
      <c r="D5" s="11">
        <v>40583.553031934818</v>
      </c>
      <c r="E5" s="11">
        <v>55519.03317309144</v>
      </c>
      <c r="F5" s="11">
        <v>60106.701959209386</v>
      </c>
      <c r="G5" s="32">
        <v>20779.960649856264</v>
      </c>
      <c r="H5" s="32">
        <v>7442.0462903959988</v>
      </c>
      <c r="I5" s="32">
        <v>47585.593700834135</v>
      </c>
      <c r="J5" s="33">
        <f t="shared" si="0"/>
        <v>1406583.7355897548</v>
      </c>
    </row>
    <row r="6" spans="1:10">
      <c r="A6" s="31" t="s">
        <v>13</v>
      </c>
      <c r="B6" s="11">
        <v>1035688.7835497817</v>
      </c>
      <c r="C6" s="11">
        <v>125646.48764388988</v>
      </c>
      <c r="D6" s="11">
        <v>40061.022016132156</v>
      </c>
      <c r="E6" s="11">
        <v>54851.064512434888</v>
      </c>
      <c r="F6" s="11">
        <v>59315.288498007729</v>
      </c>
      <c r="G6" s="32">
        <v>20559.181922097952</v>
      </c>
      <c r="H6" s="32">
        <v>7354.0340994649905</v>
      </c>
      <c r="I6" s="32">
        <v>48466.531782032434</v>
      </c>
      <c r="J6" s="33">
        <f t="shared" si="0"/>
        <v>1391942.3940238417</v>
      </c>
    </row>
    <row r="7" spans="1:10">
      <c r="A7" s="31" t="s">
        <v>14</v>
      </c>
      <c r="B7" s="11">
        <v>2752685.6194706839</v>
      </c>
      <c r="C7" s="11">
        <v>333090.53616581589</v>
      </c>
      <c r="D7" s="11">
        <v>106760.28726711814</v>
      </c>
      <c r="E7" s="11">
        <v>145949.06566337647</v>
      </c>
      <c r="F7" s="11">
        <v>158156.17707164944</v>
      </c>
      <c r="G7" s="32">
        <v>54563.636225235103</v>
      </c>
      <c r="H7" s="32">
        <v>19560.449965892407</v>
      </c>
      <c r="I7" s="32">
        <v>121963.07531162737</v>
      </c>
      <c r="J7" s="33">
        <f t="shared" si="0"/>
        <v>3692728.8471413986</v>
      </c>
    </row>
    <row r="8" spans="1:10">
      <c r="A8" s="31" t="s">
        <v>15</v>
      </c>
      <c r="B8" s="11">
        <v>3764432.5472993227</v>
      </c>
      <c r="C8" s="11">
        <v>455231.9127345946</v>
      </c>
      <c r="D8" s="11">
        <v>146094.94950821548</v>
      </c>
      <c r="E8" s="11">
        <v>199647.27936166851</v>
      </c>
      <c r="F8" s="11">
        <v>216455.16931381979</v>
      </c>
      <c r="G8" s="32">
        <v>74592.031808239961</v>
      </c>
      <c r="H8" s="32">
        <v>26754.768183787844</v>
      </c>
      <c r="I8" s="32">
        <v>164504.62118743281</v>
      </c>
      <c r="J8" s="33">
        <f t="shared" si="0"/>
        <v>5047713.2793970825</v>
      </c>
    </row>
    <row r="9" spans="1:10">
      <c r="A9" s="31" t="s">
        <v>16</v>
      </c>
      <c r="B9" s="11">
        <v>23928131.527351655</v>
      </c>
      <c r="C9" s="11">
        <v>2893623.1281859451</v>
      </c>
      <c r="D9" s="11">
        <v>928633.76442282624</v>
      </c>
      <c r="E9" s="11">
        <v>1269032.2643903317</v>
      </c>
      <c r="F9" s="11">
        <v>1375869.4560305064</v>
      </c>
      <c r="G9" s="32">
        <v>474134.6605560641</v>
      </c>
      <c r="H9" s="32">
        <v>170063.24433805165</v>
      </c>
      <c r="I9" s="32">
        <v>1045652.4756842889</v>
      </c>
      <c r="J9" s="33">
        <f t="shared" si="0"/>
        <v>32085140.520959668</v>
      </c>
    </row>
    <row r="10" spans="1:10">
      <c r="A10" s="31" t="s">
        <v>17</v>
      </c>
      <c r="B10" s="11">
        <v>4268533.8078270918</v>
      </c>
      <c r="C10" s="11">
        <v>517422.82028365234</v>
      </c>
      <c r="D10" s="11">
        <v>165249.68627416182</v>
      </c>
      <c r="E10" s="11">
        <v>226146.55600280018</v>
      </c>
      <c r="F10" s="11">
        <v>244714.15659286233</v>
      </c>
      <c r="G10" s="32">
        <v>84694.493338436776</v>
      </c>
      <c r="H10" s="32">
        <v>30316.474458023305</v>
      </c>
      <c r="I10" s="32">
        <v>196374.43553420383</v>
      </c>
      <c r="J10" s="33">
        <f t="shared" si="0"/>
        <v>5733452.4303112319</v>
      </c>
    </row>
    <row r="11" spans="1:10">
      <c r="A11" s="31" t="s">
        <v>18</v>
      </c>
      <c r="B11" s="11">
        <v>681629.38474889775</v>
      </c>
      <c r="C11" s="11">
        <v>82429.275779681717</v>
      </c>
      <c r="D11" s="11">
        <v>26453.551577022867</v>
      </c>
      <c r="E11" s="11">
        <v>36150.322920705745</v>
      </c>
      <c r="F11" s="11">
        <v>39193.743553977918</v>
      </c>
      <c r="G11" s="32">
        <v>13506.450204585915</v>
      </c>
      <c r="H11" s="32">
        <v>4844.511343229713</v>
      </c>
      <c r="I11" s="32">
        <v>29787.008352370474</v>
      </c>
      <c r="J11" s="33">
        <f t="shared" si="0"/>
        <v>913994.24848047213</v>
      </c>
    </row>
    <row r="12" spans="1:10">
      <c r="A12" s="31" t="s">
        <v>19</v>
      </c>
      <c r="B12" s="11">
        <v>6793400.3111497825</v>
      </c>
      <c r="C12" s="11">
        <v>821524.24801320396</v>
      </c>
      <c r="D12" s="11">
        <v>263647.03390914743</v>
      </c>
      <c r="E12" s="11">
        <v>360289.06686315604</v>
      </c>
      <c r="F12" s="11">
        <v>390621.05538892542</v>
      </c>
      <c r="G12" s="32">
        <v>134610.86783423237</v>
      </c>
      <c r="H12" s="32">
        <v>48282.403315973825</v>
      </c>
      <c r="I12" s="32">
        <v>296869.64256061165</v>
      </c>
      <c r="J12" s="33">
        <f t="shared" si="0"/>
        <v>9109244.6290350351</v>
      </c>
    </row>
    <row r="13" spans="1:10">
      <c r="A13" s="31" t="s">
        <v>20</v>
      </c>
      <c r="B13" s="11">
        <v>994755.59807887324</v>
      </c>
      <c r="C13" s="11">
        <v>120737.61165580353</v>
      </c>
      <c r="D13" s="11">
        <v>38458.744501253932</v>
      </c>
      <c r="E13" s="11">
        <v>52672.274978916743</v>
      </c>
      <c r="F13" s="11">
        <v>56937.302181599291</v>
      </c>
      <c r="G13" s="32">
        <v>19751.898720383317</v>
      </c>
      <c r="H13" s="32">
        <v>7062.4066188578854</v>
      </c>
      <c r="I13" s="32">
        <v>47007.084017473979</v>
      </c>
      <c r="J13" s="33">
        <f t="shared" si="0"/>
        <v>1337382.9207531621</v>
      </c>
    </row>
    <row r="14" spans="1:10">
      <c r="A14" s="31" t="s">
        <v>21</v>
      </c>
      <c r="B14" s="11">
        <v>1366047.487797698</v>
      </c>
      <c r="C14" s="11">
        <v>165195.79058537638</v>
      </c>
      <c r="D14" s="11">
        <v>53015.331327641019</v>
      </c>
      <c r="E14" s="11">
        <v>72448.545960350006</v>
      </c>
      <c r="F14" s="11">
        <v>78547.838630845246</v>
      </c>
      <c r="G14" s="32">
        <v>27068.158714777488</v>
      </c>
      <c r="H14" s="32">
        <v>9708.8428082722894</v>
      </c>
      <c r="I14" s="32">
        <v>59695.882893538277</v>
      </c>
      <c r="J14" s="33">
        <f t="shared" si="0"/>
        <v>1831727.8787184986</v>
      </c>
    </row>
    <row r="15" spans="1:10">
      <c r="A15" s="31" t="s">
        <v>22</v>
      </c>
      <c r="B15" s="11">
        <v>3447872.8733115969</v>
      </c>
      <c r="C15" s="11">
        <v>416950.42832137074</v>
      </c>
      <c r="D15" s="11">
        <v>133809.49373062345</v>
      </c>
      <c r="E15" s="11">
        <v>182858.48666232603</v>
      </c>
      <c r="F15" s="11">
        <v>198252.96301313874</v>
      </c>
      <c r="G15" s="32">
        <v>68319.418612331108</v>
      </c>
      <c r="H15" s="32">
        <v>24504.899023573187</v>
      </c>
      <c r="I15" s="32">
        <v>150671.05434880574</v>
      </c>
      <c r="J15" s="33">
        <f t="shared" si="0"/>
        <v>4623239.617023766</v>
      </c>
    </row>
    <row r="16" spans="1:10">
      <c r="A16" s="31" t="s">
        <v>23</v>
      </c>
      <c r="B16" s="11">
        <v>1753328.7959265723</v>
      </c>
      <c r="C16" s="11">
        <v>212029.62502141821</v>
      </c>
      <c r="D16" s="11">
        <v>68045.443421734744</v>
      </c>
      <c r="E16" s="11">
        <v>92988.071783711741</v>
      </c>
      <c r="F16" s="11">
        <v>100816.54449017954</v>
      </c>
      <c r="G16" s="32">
        <v>34742.117350431799</v>
      </c>
      <c r="H16" s="32">
        <v>12461.348395956622</v>
      </c>
      <c r="I16" s="32">
        <v>76619.964833170976</v>
      </c>
      <c r="J16" s="33">
        <f t="shared" si="0"/>
        <v>2351031.9112231759</v>
      </c>
    </row>
    <row r="17" spans="1:10">
      <c r="A17" s="31" t="s">
        <v>24</v>
      </c>
      <c r="B17" s="11">
        <v>9382069.2540255748</v>
      </c>
      <c r="C17" s="11">
        <v>1138393.2801268217</v>
      </c>
      <c r="D17" s="11">
        <v>362840.40117693361</v>
      </c>
      <c r="E17" s="11">
        <v>496846.8402568599</v>
      </c>
      <c r="F17" s="11">
        <v>537211.25540829322</v>
      </c>
      <c r="G17" s="32">
        <v>186258.55004375699</v>
      </c>
      <c r="H17" s="32">
        <v>66615.263591694456</v>
      </c>
      <c r="I17" s="32">
        <v>440569.81480724271</v>
      </c>
      <c r="J17" s="33">
        <f t="shared" si="0"/>
        <v>12610804.659437176</v>
      </c>
    </row>
    <row r="18" spans="1:10">
      <c r="A18" s="31" t="s">
        <v>25</v>
      </c>
      <c r="B18" s="11">
        <v>1171669.0115445293</v>
      </c>
      <c r="C18" s="11">
        <v>142144.87114462681</v>
      </c>
      <c r="D18" s="11">
        <v>45320.250569480595</v>
      </c>
      <c r="E18" s="11">
        <v>62052.382484234578</v>
      </c>
      <c r="F18" s="11">
        <v>67102.058874913884</v>
      </c>
      <c r="G18" s="32">
        <v>23258.645631694031</v>
      </c>
      <c r="H18" s="32">
        <v>8319.5492520925291</v>
      </c>
      <c r="I18" s="32">
        <v>54843.458973245812</v>
      </c>
      <c r="J18" s="33">
        <f t="shared" si="0"/>
        <v>1574710.2284748177</v>
      </c>
    </row>
    <row r="19" spans="1:10">
      <c r="A19" s="31" t="s">
        <v>26</v>
      </c>
      <c r="B19" s="11">
        <v>852733.45648944599</v>
      </c>
      <c r="C19" s="11">
        <v>103120.84957637743</v>
      </c>
      <c r="D19" s="11">
        <v>33093.978894420048</v>
      </c>
      <c r="E19" s="11">
        <v>45224.854601506246</v>
      </c>
      <c r="F19" s="11">
        <v>49032.241216913841</v>
      </c>
      <c r="G19" s="32">
        <v>16896.868335718791</v>
      </c>
      <c r="H19" s="32">
        <v>6060.5909826443731</v>
      </c>
      <c r="I19" s="32">
        <v>37264.207147046654</v>
      </c>
      <c r="J19" s="33">
        <f t="shared" si="0"/>
        <v>1143427.0472440734</v>
      </c>
    </row>
    <row r="20" spans="1:10">
      <c r="A20" s="31" t="s">
        <v>27</v>
      </c>
      <c r="B20" s="11">
        <v>7619133.1583169401</v>
      </c>
      <c r="C20" s="11">
        <v>923510.78166318254</v>
      </c>
      <c r="D20" s="11">
        <v>294984.49174915173</v>
      </c>
      <c r="E20" s="11">
        <v>403673.43547485466</v>
      </c>
      <c r="F20" s="11">
        <v>436841.58180561865</v>
      </c>
      <c r="G20" s="32">
        <v>151169.72251883833</v>
      </c>
      <c r="H20" s="32">
        <v>54114.597612239435</v>
      </c>
      <c r="I20" s="32">
        <v>350001.19573501026</v>
      </c>
      <c r="J20" s="33">
        <f t="shared" si="0"/>
        <v>10233428.964875836</v>
      </c>
    </row>
    <row r="21" spans="1:10">
      <c r="A21" s="31" t="s">
        <v>28</v>
      </c>
      <c r="B21" s="11">
        <v>7762987.2601541346</v>
      </c>
      <c r="C21" s="11">
        <v>940240.65142019629</v>
      </c>
      <c r="D21" s="11">
        <v>300788.97804316477</v>
      </c>
      <c r="E21" s="11">
        <v>411430.50985742896</v>
      </c>
      <c r="F21" s="11">
        <v>445506.97932509385</v>
      </c>
      <c r="G21" s="32">
        <v>153958.57665196268</v>
      </c>
      <c r="H21" s="32">
        <v>55148.418226857924</v>
      </c>
      <c r="I21" s="32">
        <v>350956.48685753671</v>
      </c>
      <c r="J21" s="33">
        <f t="shared" si="0"/>
        <v>10421017.860536376</v>
      </c>
    </row>
    <row r="22" spans="1:10">
      <c r="A22" s="31" t="s">
        <v>29</v>
      </c>
      <c r="B22" s="11">
        <v>1438757.4935985897</v>
      </c>
      <c r="C22" s="11">
        <v>173988.59390959324</v>
      </c>
      <c r="D22" s="11">
        <v>55837.154933922458</v>
      </c>
      <c r="E22" s="11">
        <v>76304.732691849174</v>
      </c>
      <c r="F22" s="11">
        <v>82728.669717254801</v>
      </c>
      <c r="G22" s="32">
        <v>28508.903633787504</v>
      </c>
      <c r="H22" s="32">
        <v>10225.611092841595</v>
      </c>
      <c r="I22" s="32">
        <v>62873.289265022606</v>
      </c>
      <c r="J22" s="33">
        <f t="shared" si="0"/>
        <v>1929224.448842861</v>
      </c>
    </row>
    <row r="23" spans="1:10">
      <c r="A23" s="31" t="s">
        <v>30</v>
      </c>
      <c r="B23" s="11">
        <v>20138234.720540103</v>
      </c>
      <c r="C23" s="11">
        <v>2444382.8718811343</v>
      </c>
      <c r="D23" s="11">
        <v>778533.86744991178</v>
      </c>
      <c r="E23" s="11">
        <v>1066295.4871607332</v>
      </c>
      <c r="F23" s="11">
        <v>1152589.7900969945</v>
      </c>
      <c r="G23" s="32">
        <v>399876.69023527193</v>
      </c>
      <c r="H23" s="32">
        <v>142972.12992759809</v>
      </c>
      <c r="I23" s="32">
        <v>952605.01663630141</v>
      </c>
      <c r="J23" s="33">
        <f t="shared" si="0"/>
        <v>27075490.573928051</v>
      </c>
    </row>
    <row r="24" spans="1:10">
      <c r="A24" s="31" t="s">
        <v>31</v>
      </c>
      <c r="B24" s="11">
        <v>2905788.2016252354</v>
      </c>
      <c r="C24" s="11">
        <v>351396.26076617627</v>
      </c>
      <c r="D24" s="11">
        <v>112771.57320897319</v>
      </c>
      <c r="E24" s="11">
        <v>154108.93981137004</v>
      </c>
      <c r="F24" s="11">
        <v>167083.0515011161</v>
      </c>
      <c r="G24" s="32">
        <v>57578.039515979006</v>
      </c>
      <c r="H24" s="32">
        <v>20652.167026194635</v>
      </c>
      <c r="I24" s="32">
        <v>126982.10988060023</v>
      </c>
      <c r="J24" s="33">
        <f t="shared" si="0"/>
        <v>3896360.3433356453</v>
      </c>
    </row>
    <row r="25" spans="1:10">
      <c r="A25" s="31" t="s">
        <v>32</v>
      </c>
      <c r="B25" s="11">
        <v>464411.3613999185</v>
      </c>
      <c r="C25" s="11">
        <v>56161.153026220432</v>
      </c>
      <c r="D25" s="11">
        <v>18023.474598698362</v>
      </c>
      <c r="E25" s="11">
        <v>24630.130476015664</v>
      </c>
      <c r="F25" s="11">
        <v>26703.690024994336</v>
      </c>
      <c r="G25" s="32">
        <v>9202.2865614906968</v>
      </c>
      <c r="H25" s="32">
        <v>3300.6882604620537</v>
      </c>
      <c r="I25" s="32">
        <v>20294.643116143168</v>
      </c>
      <c r="J25" s="33">
        <f t="shared" si="0"/>
        <v>622727.42746394314</v>
      </c>
    </row>
    <row r="26" spans="1:10">
      <c r="A26" s="31" t="s">
        <v>33</v>
      </c>
      <c r="B26" s="11">
        <v>2142492.2255909992</v>
      </c>
      <c r="C26" s="11">
        <v>259264.5691104407</v>
      </c>
      <c r="D26" s="11">
        <v>83090.897836460048</v>
      </c>
      <c r="E26" s="11">
        <v>113594.15379552799</v>
      </c>
      <c r="F26" s="11">
        <v>123090.94407807851</v>
      </c>
      <c r="G26" s="32">
        <v>42469.410991863675</v>
      </c>
      <c r="H26" s="32">
        <v>15224.258964937717</v>
      </c>
      <c r="I26" s="32">
        <v>95014.366731856178</v>
      </c>
      <c r="J26" s="33">
        <f t="shared" si="0"/>
        <v>2874240.8271001643</v>
      </c>
    </row>
    <row r="27" spans="1:10">
      <c r="A27" s="31" t="s">
        <v>34</v>
      </c>
      <c r="B27" s="11">
        <v>2099950.7896865974</v>
      </c>
      <c r="C27" s="11">
        <v>254733.45850530372</v>
      </c>
      <c r="D27" s="11">
        <v>81235.895576918352</v>
      </c>
      <c r="E27" s="11">
        <v>111220.36507120822</v>
      </c>
      <c r="F27" s="11">
        <v>120282.32638877246</v>
      </c>
      <c r="G27" s="32">
        <v>41683.166012833608</v>
      </c>
      <c r="H27" s="32">
        <v>14911.399954348737</v>
      </c>
      <c r="I27" s="32">
        <v>98062.745420225576</v>
      </c>
      <c r="J27" s="33">
        <f t="shared" si="0"/>
        <v>2822080.1466162084</v>
      </c>
    </row>
    <row r="28" spans="1:10">
      <c r="A28" s="31" t="s">
        <v>35</v>
      </c>
      <c r="B28" s="32">
        <v>33145588.697362058</v>
      </c>
      <c r="C28" s="32">
        <v>4008287.9828035128</v>
      </c>
      <c r="D28" s="32">
        <v>1286356.7207852409</v>
      </c>
      <c r="E28" s="32">
        <v>1757881.5726202023</v>
      </c>
      <c r="F28" s="32">
        <v>1905873.9725967168</v>
      </c>
      <c r="G28" s="32">
        <v>656778.08683016931</v>
      </c>
      <c r="H28" s="32">
        <v>235574.02895937394</v>
      </c>
      <c r="I28" s="32">
        <v>1448452.7067979488</v>
      </c>
      <c r="J28" s="33">
        <f t="shared" si="0"/>
        <v>44444793.768755227</v>
      </c>
    </row>
    <row r="29" spans="1:10">
      <c r="A29" s="31" t="s">
        <v>36</v>
      </c>
      <c r="B29" s="32">
        <v>865335.51227740082</v>
      </c>
      <c r="C29" s="32">
        <v>104644.81311899808</v>
      </c>
      <c r="D29" s="32">
        <v>33583.055715669456</v>
      </c>
      <c r="E29" s="32">
        <v>45893.206636193157</v>
      </c>
      <c r="F29" s="32">
        <v>49756.860421803292</v>
      </c>
      <c r="G29" s="32">
        <v>17146.577404581967</v>
      </c>
      <c r="H29" s="32">
        <v>6150.1569602544077</v>
      </c>
      <c r="I29" s="32">
        <v>37814.913365721681</v>
      </c>
      <c r="J29" s="33">
        <f t="shared" si="0"/>
        <v>1160325.0959006227</v>
      </c>
    </row>
    <row r="30" spans="1:10">
      <c r="A30" s="31" t="s">
        <v>37</v>
      </c>
      <c r="B30" s="32">
        <v>1490983.1928364758</v>
      </c>
      <c r="C30" s="32">
        <v>180304.23502129837</v>
      </c>
      <c r="D30" s="32">
        <v>57863.997173044008</v>
      </c>
      <c r="E30" s="32">
        <v>79074.530964123973</v>
      </c>
      <c r="F30" s="32">
        <v>85731.65155556117</v>
      </c>
      <c r="G30" s="32">
        <v>29543.753101751739</v>
      </c>
      <c r="H30" s="32">
        <v>10596.792262590086</v>
      </c>
      <c r="I30" s="32">
        <v>65155.53732271216</v>
      </c>
      <c r="J30" s="33">
        <f t="shared" si="0"/>
        <v>1999253.690237557</v>
      </c>
    </row>
    <row r="31" spans="1:10">
      <c r="A31" s="31" t="s">
        <v>38</v>
      </c>
      <c r="B31" s="32">
        <v>821814.12709284318</v>
      </c>
      <c r="C31" s="32">
        <v>99679.235821786147</v>
      </c>
      <c r="D31" s="32">
        <v>31795.099631789835</v>
      </c>
      <c r="E31" s="32">
        <v>43528.018708130439</v>
      </c>
      <c r="F31" s="32">
        <v>47078.604991674132</v>
      </c>
      <c r="G31" s="32">
        <v>16311.70355169747</v>
      </c>
      <c r="H31" s="32">
        <v>5835.7448735894686</v>
      </c>
      <c r="I31" s="32">
        <v>38292.719585450322</v>
      </c>
      <c r="J31" s="33">
        <f t="shared" si="0"/>
        <v>1104335.2542569609</v>
      </c>
    </row>
    <row r="32" spans="1:10">
      <c r="A32" s="31" t="s">
        <v>39</v>
      </c>
      <c r="B32" s="32">
        <v>1193223.4832690512</v>
      </c>
      <c r="C32" s="32">
        <v>144296.22573476669</v>
      </c>
      <c r="D32" s="32">
        <v>46308.154642131238</v>
      </c>
      <c r="E32" s="32">
        <v>63282.797370356901</v>
      </c>
      <c r="F32" s="32">
        <v>68610.444696511579</v>
      </c>
      <c r="G32" s="32">
        <v>23643.660206422835</v>
      </c>
      <c r="H32" s="32">
        <v>8480.5391742823285</v>
      </c>
      <c r="I32" s="32">
        <v>52143.523529979859</v>
      </c>
      <c r="J32" s="33">
        <f t="shared" si="0"/>
        <v>1599988.8286235025</v>
      </c>
    </row>
    <row r="33" spans="1:10">
      <c r="A33" s="31" t="s">
        <v>40</v>
      </c>
      <c r="B33" s="32">
        <v>1111679.1364675171</v>
      </c>
      <c r="C33" s="32">
        <v>134684.57036519566</v>
      </c>
      <c r="D33" s="32">
        <v>43060.507722791008</v>
      </c>
      <c r="E33" s="32">
        <v>58910.251990078352</v>
      </c>
      <c r="F33" s="32">
        <v>63774.212938708763</v>
      </c>
      <c r="G33" s="32">
        <v>22050.92841398263</v>
      </c>
      <c r="H33" s="32">
        <v>7896.7099649696784</v>
      </c>
      <c r="I33" s="32">
        <v>50575.964251830505</v>
      </c>
      <c r="J33" s="33">
        <f t="shared" si="0"/>
        <v>1492632.2821150736</v>
      </c>
    </row>
    <row r="34" spans="1:10">
      <c r="A34" s="31" t="s">
        <v>41</v>
      </c>
      <c r="B34" s="32">
        <v>10892531.586348521</v>
      </c>
      <c r="C34" s="32">
        <v>1324800.1240151394</v>
      </c>
      <c r="D34" s="32">
        <v>420214.25412127754</v>
      </c>
      <c r="E34" s="32">
        <v>576236.11818782892</v>
      </c>
      <c r="F34" s="32">
        <v>621848.76498218125</v>
      </c>
      <c r="G34" s="32">
        <v>216534.69834850758</v>
      </c>
      <c r="H34" s="32">
        <v>77286.321798967067</v>
      </c>
      <c r="I34" s="32">
        <v>536553.25507019088</v>
      </c>
      <c r="J34" s="33">
        <f t="shared" si="0"/>
        <v>14666005.122872613</v>
      </c>
    </row>
    <row r="35" spans="1:10">
      <c r="A35" s="31" t="s">
        <v>42</v>
      </c>
      <c r="B35" s="32">
        <v>2066865.0701898872</v>
      </c>
      <c r="C35" s="32">
        <v>250496.1079720885</v>
      </c>
      <c r="D35" s="32">
        <v>80030.447924816763</v>
      </c>
      <c r="E35" s="32">
        <v>109510.95989170671</v>
      </c>
      <c r="F35" s="32">
        <v>118519.53179662197</v>
      </c>
      <c r="G35" s="32">
        <v>41005.727633290713</v>
      </c>
      <c r="H35" s="32">
        <v>14680.298729404103</v>
      </c>
      <c r="I35" s="32">
        <v>94726.447210094571</v>
      </c>
      <c r="J35" s="33">
        <f t="shared" si="0"/>
        <v>2775834.5913479109</v>
      </c>
    </row>
    <row r="36" spans="1:10">
      <c r="A36" s="31" t="s">
        <v>43</v>
      </c>
      <c r="B36" s="32">
        <v>7464859.9949881993</v>
      </c>
      <c r="C36" s="32">
        <v>902723.7043342432</v>
      </c>
      <c r="D36" s="32">
        <v>289705.90662757412</v>
      </c>
      <c r="E36" s="32">
        <v>395900.03807727969</v>
      </c>
      <c r="F36" s="32">
        <v>429230.04033591802</v>
      </c>
      <c r="G36" s="32">
        <v>147915.80595319491</v>
      </c>
      <c r="H36" s="32">
        <v>53054.636039002595</v>
      </c>
      <c r="I36" s="32">
        <v>326212.23790389067</v>
      </c>
      <c r="J36" s="33">
        <f t="shared" si="0"/>
        <v>10009602.364259303</v>
      </c>
    </row>
    <row r="37" spans="1:10">
      <c r="A37" s="31" t="s">
        <v>44</v>
      </c>
      <c r="B37" s="32">
        <v>1512618.8568385395</v>
      </c>
      <c r="C37" s="32">
        <v>183374.51000053011</v>
      </c>
      <c r="D37" s="32">
        <v>58552.718193931491</v>
      </c>
      <c r="E37" s="32">
        <v>80134.969274180898</v>
      </c>
      <c r="F37" s="32">
        <v>86707.495592574676</v>
      </c>
      <c r="G37" s="32">
        <v>30014.424615111024</v>
      </c>
      <c r="H37" s="32">
        <v>10742.788492607522</v>
      </c>
      <c r="I37" s="32">
        <v>69732.124707495052</v>
      </c>
      <c r="J37" s="33">
        <f t="shared" si="0"/>
        <v>2031877.8877149702</v>
      </c>
    </row>
    <row r="38" spans="1:10">
      <c r="A38" s="31" t="s">
        <v>45</v>
      </c>
      <c r="B38" s="32">
        <v>1345493.6457763889</v>
      </c>
      <c r="C38" s="32">
        <v>163449.17092731036</v>
      </c>
      <c r="D38" s="32">
        <v>51971.903070246866</v>
      </c>
      <c r="E38" s="32">
        <v>71216.806340903218</v>
      </c>
      <c r="F38" s="32">
        <v>76929.326724912826</v>
      </c>
      <c r="G38" s="32">
        <v>26729.202829313963</v>
      </c>
      <c r="H38" s="32">
        <v>9550.1050113460842</v>
      </c>
      <c r="I38" s="32">
        <v>64709.427748055787</v>
      </c>
      <c r="J38" s="33">
        <f t="shared" si="0"/>
        <v>1810049.588428478</v>
      </c>
    </row>
    <row r="39" spans="1:10">
      <c r="A39" s="31" t="s">
        <v>46</v>
      </c>
      <c r="B39" s="32">
        <v>1625253.3080658356</v>
      </c>
      <c r="C39" s="32">
        <v>196871.0811776639</v>
      </c>
      <c r="D39" s="32">
        <v>62965.31398902637</v>
      </c>
      <c r="E39" s="32">
        <v>86132.381945013971</v>
      </c>
      <c r="F39" s="32">
        <v>93257.428844561902</v>
      </c>
      <c r="G39" s="32">
        <v>32234.779876215169</v>
      </c>
      <c r="H39" s="32">
        <v>11545.438560913521</v>
      </c>
      <c r="I39" s="32">
        <v>73659.910977078078</v>
      </c>
      <c r="J39" s="33">
        <f t="shared" si="0"/>
        <v>2181919.6434363085</v>
      </c>
    </row>
    <row r="40" spans="1:10">
      <c r="A40" s="31" t="s">
        <v>47</v>
      </c>
      <c r="B40" s="32">
        <v>2291846.2372745336</v>
      </c>
      <c r="C40" s="32">
        <v>277647.16329645575</v>
      </c>
      <c r="D40" s="32">
        <v>88780.384821469008</v>
      </c>
      <c r="E40" s="32">
        <v>121453.58122338308</v>
      </c>
      <c r="F40" s="32">
        <v>131488.97722058112</v>
      </c>
      <c r="G40" s="32">
        <v>45458.552967855321</v>
      </c>
      <c r="H40" s="32">
        <v>16280.253217347579</v>
      </c>
      <c r="I40" s="32">
        <v>104111.14964867955</v>
      </c>
      <c r="J40" s="33">
        <f t="shared" si="0"/>
        <v>3077066.2996703046</v>
      </c>
    </row>
    <row r="41" spans="1:10">
      <c r="A41" s="31" t="s">
        <v>48</v>
      </c>
      <c r="B41" s="32">
        <v>5301447.0238339612</v>
      </c>
      <c r="C41" s="32">
        <v>640931.77773483237</v>
      </c>
      <c r="D41" s="32">
        <v>205802.23046356131</v>
      </c>
      <c r="E41" s="32">
        <v>281195.85399180639</v>
      </c>
      <c r="F41" s="32">
        <v>304934.62526550947</v>
      </c>
      <c r="G41" s="32">
        <v>105032.09031480186</v>
      </c>
      <c r="H41" s="32">
        <v>37681.64383377364</v>
      </c>
      <c r="I41" s="32">
        <v>230304.30654015366</v>
      </c>
      <c r="J41" s="33">
        <f t="shared" si="0"/>
        <v>7107329.5519784</v>
      </c>
    </row>
    <row r="42" spans="1:10">
      <c r="A42" s="31" t="s">
        <v>49</v>
      </c>
      <c r="B42" s="32">
        <v>84969514.851488099</v>
      </c>
      <c r="C42" s="32">
        <v>10380589.401208363</v>
      </c>
      <c r="D42" s="32">
        <v>3262605.247529218</v>
      </c>
      <c r="E42" s="32">
        <v>4486195.0636992827</v>
      </c>
      <c r="F42" s="32">
        <v>4823561.0383722968</v>
      </c>
      <c r="G42" s="32">
        <v>1693396.6846445147</v>
      </c>
      <c r="H42" s="32">
        <v>602097.07270242658</v>
      </c>
      <c r="I42" s="32">
        <v>4555134.9592642654</v>
      </c>
      <c r="J42" s="33">
        <f t="shared" si="0"/>
        <v>114773094.31890847</v>
      </c>
    </row>
    <row r="43" spans="1:10">
      <c r="A43" s="31" t="s">
        <v>50</v>
      </c>
      <c r="B43" s="32">
        <v>565918.58824683016</v>
      </c>
      <c r="C43" s="32">
        <v>68436.397290340785</v>
      </c>
      <c r="D43" s="32">
        <v>21962.897870223744</v>
      </c>
      <c r="E43" s="32">
        <v>30013.582409580686</v>
      </c>
      <c r="F43" s="32">
        <v>32540.36360000302</v>
      </c>
      <c r="G43" s="32">
        <v>11213.646892322789</v>
      </c>
      <c r="H43" s="32">
        <v>4022.125632269036</v>
      </c>
      <c r="I43" s="32">
        <v>24730.479776895063</v>
      </c>
      <c r="J43" s="33">
        <f t="shared" si="0"/>
        <v>758838.08171846531</v>
      </c>
    </row>
    <row r="44" spans="1:10">
      <c r="A44" s="31" t="s">
        <v>51</v>
      </c>
      <c r="B44" s="32">
        <v>1499872.3947760514</v>
      </c>
      <c r="C44" s="32">
        <v>181379.20405070498</v>
      </c>
      <c r="D44" s="32">
        <v>58208.980777402197</v>
      </c>
      <c r="E44" s="32">
        <v>79545.971203956666</v>
      </c>
      <c r="F44" s="32">
        <v>86242.781370405646</v>
      </c>
      <c r="G44" s="32">
        <v>29719.892167997568</v>
      </c>
      <c r="H44" s="32">
        <v>10659.970054792222</v>
      </c>
      <c r="I44" s="32">
        <v>65543.992894529336</v>
      </c>
      <c r="J44" s="33">
        <f t="shared" si="0"/>
        <v>2011173.1872958401</v>
      </c>
    </row>
    <row r="45" spans="1:10">
      <c r="A45" s="31" t="s">
        <v>52</v>
      </c>
      <c r="B45" s="32">
        <v>1202536.8670308872</v>
      </c>
      <c r="C45" s="32">
        <v>145422.49096881202</v>
      </c>
      <c r="D45" s="32">
        <v>46669.600441289527</v>
      </c>
      <c r="E45" s="32">
        <v>63776.734160653657</v>
      </c>
      <c r="F45" s="32">
        <v>69145.964999697535</v>
      </c>
      <c r="G45" s="32">
        <v>23828.204413040006</v>
      </c>
      <c r="H45" s="32">
        <v>8546.7317332998464</v>
      </c>
      <c r="I45" s="32">
        <v>52550.515725606587</v>
      </c>
      <c r="J45" s="33">
        <f t="shared" si="0"/>
        <v>1612477.1094732864</v>
      </c>
    </row>
    <row r="46" spans="1:10">
      <c r="A46" s="31" t="s">
        <v>53</v>
      </c>
      <c r="B46" s="32">
        <v>1300910.7786629377</v>
      </c>
      <c r="C46" s="32">
        <v>157318.82418577198</v>
      </c>
      <c r="D46" s="32">
        <v>50487.421978062899</v>
      </c>
      <c r="E46" s="32">
        <v>68994.010223042991</v>
      </c>
      <c r="F46" s="32">
        <v>74802.472701941937</v>
      </c>
      <c r="G46" s="32">
        <v>25777.478268623698</v>
      </c>
      <c r="H46" s="32">
        <v>9245.8998464159031</v>
      </c>
      <c r="I46" s="32">
        <v>56849.427411344273</v>
      </c>
      <c r="J46" s="33">
        <f t="shared" si="0"/>
        <v>1744386.3132781412</v>
      </c>
    </row>
    <row r="47" spans="1:10">
      <c r="A47" s="31" t="s">
        <v>54</v>
      </c>
      <c r="B47" s="32">
        <v>3881506.4896125584</v>
      </c>
      <c r="C47" s="32">
        <v>469389.63611547166</v>
      </c>
      <c r="D47" s="32">
        <v>150638.50593433622</v>
      </c>
      <c r="E47" s="32">
        <v>205856.31452787202</v>
      </c>
      <c r="F47" s="32">
        <v>223186.93025978981</v>
      </c>
      <c r="G47" s="32">
        <v>76911.845782648932</v>
      </c>
      <c r="H47" s="32">
        <v>27586.842114611743</v>
      </c>
      <c r="I47" s="32">
        <v>169620.71884336628</v>
      </c>
      <c r="J47" s="33">
        <f t="shared" si="0"/>
        <v>5204697.2831906546</v>
      </c>
    </row>
    <row r="48" spans="1:10">
      <c r="A48" s="31" t="s">
        <v>55</v>
      </c>
      <c r="B48" s="32">
        <v>3339961.0821401286</v>
      </c>
      <c r="C48" s="32">
        <v>403900.68165056186</v>
      </c>
      <c r="D48" s="32">
        <v>129621.51387324836</v>
      </c>
      <c r="E48" s="32">
        <v>177135.36764034105</v>
      </c>
      <c r="F48" s="32">
        <v>192048.02648273518</v>
      </c>
      <c r="G48" s="32">
        <v>66181.152178171964</v>
      </c>
      <c r="H48" s="32">
        <v>23737.94280352848</v>
      </c>
      <c r="I48" s="32">
        <v>145955.34006643522</v>
      </c>
      <c r="J48" s="33">
        <f t="shared" si="0"/>
        <v>4478541.1068351502</v>
      </c>
    </row>
    <row r="49" spans="1:11">
      <c r="A49" s="31" t="s">
        <v>56</v>
      </c>
      <c r="B49" s="32">
        <v>28596446.182338208</v>
      </c>
      <c r="C49" s="32">
        <v>3471713.6119056232</v>
      </c>
      <c r="D49" s="32">
        <v>1105300.726428695</v>
      </c>
      <c r="E49" s="32">
        <v>1514018.9777422878</v>
      </c>
      <c r="F49" s="32">
        <v>1636289.5186404046</v>
      </c>
      <c r="G49" s="32">
        <v>567890.0058490216</v>
      </c>
      <c r="H49" s="32">
        <v>203010.0107759794</v>
      </c>
      <c r="I49" s="32">
        <v>1358077.4922195722</v>
      </c>
      <c r="J49" s="33">
        <f t="shared" si="0"/>
        <v>38452746.52589979</v>
      </c>
    </row>
    <row r="50" spans="1:11">
      <c r="A50" s="31" t="s">
        <v>57</v>
      </c>
      <c r="B50" s="32">
        <v>26816072.705409303</v>
      </c>
      <c r="C50" s="32">
        <v>3200487.2067590845</v>
      </c>
      <c r="D50" s="32">
        <v>1054804.7342353684</v>
      </c>
      <c r="E50" s="32">
        <v>1430318.1335310675</v>
      </c>
      <c r="F50" s="32">
        <v>1566966.0959917989</v>
      </c>
      <c r="G50" s="32">
        <v>527441.51384161832</v>
      </c>
      <c r="H50" s="32">
        <v>191314.33271558935</v>
      </c>
      <c r="I50" s="32">
        <v>832855.64395932178</v>
      </c>
      <c r="J50" s="33">
        <f t="shared" si="0"/>
        <v>35620260.36644315</v>
      </c>
    </row>
    <row r="51" spans="1:11">
      <c r="A51" s="31" t="s">
        <v>58</v>
      </c>
      <c r="B51" s="32">
        <v>14549459.684642687</v>
      </c>
      <c r="C51" s="32">
        <v>1749330.8862425631</v>
      </c>
      <c r="D51" s="32">
        <v>568023.62670866633</v>
      </c>
      <c r="E51" s="32">
        <v>773575.25109533756</v>
      </c>
      <c r="F51" s="32">
        <v>842582.17196983949</v>
      </c>
      <c r="G51" s="32">
        <v>287360.07662839681</v>
      </c>
      <c r="H51" s="32">
        <v>103580.19899788105</v>
      </c>
      <c r="I51" s="32">
        <v>554751.53579567967</v>
      </c>
      <c r="J51" s="33">
        <f t="shared" si="0"/>
        <v>19428663.432081051</v>
      </c>
    </row>
    <row r="52" spans="1:11">
      <c r="A52" s="31" t="s">
        <v>59</v>
      </c>
      <c r="B52" s="32">
        <v>3356023.9731469541</v>
      </c>
      <c r="C52" s="32">
        <v>403177.87643473857</v>
      </c>
      <c r="D52" s="32">
        <v>131131.28027193315</v>
      </c>
      <c r="E52" s="32">
        <v>178498.22395753308</v>
      </c>
      <c r="F52" s="32">
        <v>194546.6266359849</v>
      </c>
      <c r="G52" s="32">
        <v>66253.026907210238</v>
      </c>
      <c r="H52" s="32">
        <v>23897.755811645646</v>
      </c>
      <c r="I52" s="32">
        <v>125334.52054861549</v>
      </c>
      <c r="J52" s="33">
        <f t="shared" si="0"/>
        <v>4478863.2837146148</v>
      </c>
    </row>
    <row r="53" spans="1:11">
      <c r="A53" s="31" t="s">
        <v>60</v>
      </c>
      <c r="B53" s="32">
        <v>1006391.4156556909</v>
      </c>
      <c r="C53" s="32">
        <v>121702.66922096837</v>
      </c>
      <c r="D53" s="32">
        <v>39057.334992282158</v>
      </c>
      <c r="E53" s="32">
        <v>53374.128924887533</v>
      </c>
      <c r="F53" s="32">
        <v>57867.586026480705</v>
      </c>
      <c r="G53" s="32">
        <v>19941.592668989313</v>
      </c>
      <c r="H53" s="32">
        <v>7152.6767154691515</v>
      </c>
      <c r="I53" s="32">
        <v>43979.015832677542</v>
      </c>
      <c r="J53" s="33">
        <f t="shared" si="0"/>
        <v>1349466.4200374456</v>
      </c>
    </row>
    <row r="54" spans="1:11" ht="15.75" thickBot="1">
      <c r="A54" s="34" t="s">
        <v>61</v>
      </c>
      <c r="B54" s="35">
        <v>1387271.623576032</v>
      </c>
      <c r="C54" s="35">
        <v>167762.42016503014</v>
      </c>
      <c r="D54" s="35">
        <v>53839.024940404997</v>
      </c>
      <c r="E54" s="35">
        <v>73574.171379773994</v>
      </c>
      <c r="F54" s="35">
        <v>79768.228117365536</v>
      </c>
      <c r="G54" s="35">
        <v>27488.713842592351</v>
      </c>
      <c r="H54" s="35">
        <v>9859.6880752589295</v>
      </c>
      <c r="I54" s="35">
        <v>60623.371531566983</v>
      </c>
      <c r="J54" s="36">
        <f t="shared" si="0"/>
        <v>1860187.2416280252</v>
      </c>
    </row>
    <row r="55" spans="1:11" ht="15.75" thickBot="1">
      <c r="A55" s="22" t="s">
        <v>62</v>
      </c>
      <c r="B55" s="37">
        <f t="shared" ref="B55:J55" si="1">SUM(B4:B54)</f>
        <v>351935050.5372659</v>
      </c>
      <c r="C55" s="37">
        <f t="shared" si="1"/>
        <v>42653972.190608732</v>
      </c>
      <c r="D55" s="37">
        <f t="shared" si="1"/>
        <v>13626904.406289922</v>
      </c>
      <c r="E55" s="37">
        <f t="shared" si="1"/>
        <v>18646804.978275996</v>
      </c>
      <c r="F55" s="37">
        <f t="shared" si="1"/>
        <v>20180420.123999994</v>
      </c>
      <c r="G55" s="37">
        <f t="shared" si="1"/>
        <v>6982315.9239999978</v>
      </c>
      <c r="H55" s="37">
        <f t="shared" si="1"/>
        <v>2499671.399999999</v>
      </c>
      <c r="I55" s="37">
        <f t="shared" si="1"/>
        <v>16135894.022999978</v>
      </c>
      <c r="J55" s="37">
        <f t="shared" si="1"/>
        <v>472661033.58344048</v>
      </c>
    </row>
    <row r="59" spans="1:11">
      <c r="A59" s="20" t="s">
        <v>65</v>
      </c>
    </row>
    <row r="60" spans="1:11" ht="15.75" customHeight="1" thickBot="1">
      <c r="A60" s="39" t="s">
        <v>70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1:11" ht="63.75" thickBot="1">
      <c r="A61" s="21" t="s">
        <v>1</v>
      </c>
      <c r="B61" s="3" t="s">
        <v>2</v>
      </c>
      <c r="C61" s="3" t="s">
        <v>3</v>
      </c>
      <c r="D61" s="3" t="s">
        <v>4</v>
      </c>
      <c r="E61" s="3" t="s">
        <v>5</v>
      </c>
      <c r="F61" s="26" t="s">
        <v>6</v>
      </c>
      <c r="G61" s="26" t="s">
        <v>7</v>
      </c>
      <c r="H61" s="3" t="s">
        <v>8</v>
      </c>
      <c r="I61" s="3" t="s">
        <v>66</v>
      </c>
      <c r="J61" s="3" t="s">
        <v>67</v>
      </c>
      <c r="K61" s="3" t="s">
        <v>10</v>
      </c>
    </row>
    <row r="62" spans="1:11">
      <c r="A62" s="28" t="s">
        <v>11</v>
      </c>
      <c r="B62" s="7">
        <v>481404.99413489579</v>
      </c>
      <c r="C62" s="7">
        <v>59255.213446447495</v>
      </c>
      <c r="D62" s="7">
        <v>19596.383484799571</v>
      </c>
      <c r="E62" s="7">
        <v>21466.224757765063</v>
      </c>
      <c r="F62" s="7">
        <v>31051.029019551668</v>
      </c>
      <c r="G62" s="29">
        <v>12238.124728608433</v>
      </c>
      <c r="H62" s="29">
        <v>3704.5904090183558</v>
      </c>
      <c r="I62" s="29">
        <v>1112.6100752986367</v>
      </c>
      <c r="J62" s="40">
        <v>19130.647014157723</v>
      </c>
      <c r="K62" s="30">
        <f>SUM(B62:J62)</f>
        <v>648959.8170705426</v>
      </c>
    </row>
    <row r="63" spans="1:11">
      <c r="A63" s="31" t="s">
        <v>12</v>
      </c>
      <c r="B63" s="11">
        <v>968593.42454717634</v>
      </c>
      <c r="C63" s="11">
        <v>119419.19861611462</v>
      </c>
      <c r="D63" s="11">
        <v>39328.120186579014</v>
      </c>
      <c r="E63" s="11">
        <v>43258.807999925033</v>
      </c>
      <c r="F63" s="11">
        <v>62249.275951202137</v>
      </c>
      <c r="G63" s="32">
        <v>24569.958910681962</v>
      </c>
      <c r="H63" s="32">
        <v>7442.0462903959988</v>
      </c>
      <c r="I63" s="32">
        <v>2280.3940106975524</v>
      </c>
      <c r="J63" s="41">
        <v>40274.746375789538</v>
      </c>
      <c r="K63" s="33">
        <f t="shared" ref="K63:K113" si="2">SUM(B63:J63)</f>
        <v>1307415.9728885621</v>
      </c>
    </row>
    <row r="64" spans="1:11">
      <c r="A64" s="31" t="s">
        <v>13</v>
      </c>
      <c r="B64" s="11">
        <v>958333.55515469518</v>
      </c>
      <c r="C64" s="11">
        <v>118309.56283219147</v>
      </c>
      <c r="D64" s="11">
        <v>38832.597724036343</v>
      </c>
      <c r="E64" s="11">
        <v>42854.597728093424</v>
      </c>
      <c r="F64" s="11">
        <v>61411.768567900006</v>
      </c>
      <c r="G64" s="32">
        <v>24267.64466291439</v>
      </c>
      <c r="H64" s="32">
        <v>7354.0340994649905</v>
      </c>
      <c r="I64" s="32">
        <v>2289.2170948999155</v>
      </c>
      <c r="J64" s="41">
        <v>41255.083223731184</v>
      </c>
      <c r="K64" s="33">
        <f t="shared" si="2"/>
        <v>1294908.0610879268</v>
      </c>
    </row>
    <row r="65" spans="1:11">
      <c r="A65" s="31" t="s">
        <v>14</v>
      </c>
      <c r="B65" s="11">
        <v>2543247.8262514696</v>
      </c>
      <c r="C65" s="11">
        <v>313225.95333853515</v>
      </c>
      <c r="D65" s="11">
        <v>103434.3521207646</v>
      </c>
      <c r="E65" s="11">
        <v>113468.86255535133</v>
      </c>
      <c r="F65" s="11">
        <v>163832.35654233399</v>
      </c>
      <c r="G65" s="32">
        <v>64604.227776531065</v>
      </c>
      <c r="H65" s="32">
        <v>19560.449965892407</v>
      </c>
      <c r="I65" s="32">
        <v>5916.6299608800919</v>
      </c>
      <c r="J65" s="41">
        <v>102719.59832569935</v>
      </c>
      <c r="K65" s="33">
        <f t="shared" si="2"/>
        <v>3430010.2568374574</v>
      </c>
    </row>
    <row r="66" spans="1:11">
      <c r="A66" s="31" t="s">
        <v>15</v>
      </c>
      <c r="B66" s="11">
        <v>3476734.96893002</v>
      </c>
      <c r="C66" s="11">
        <v>427944.61044363066</v>
      </c>
      <c r="D66" s="11">
        <v>141526.22543644428</v>
      </c>
      <c r="E66" s="11">
        <v>155030.32825895489</v>
      </c>
      <c r="F66" s="11">
        <v>224252.34413601743</v>
      </c>
      <c r="G66" s="32">
        <v>88384.451172015586</v>
      </c>
      <c r="H66" s="32">
        <v>26754.768183787844</v>
      </c>
      <c r="I66" s="32">
        <v>8035.3349107356771</v>
      </c>
      <c r="J66" s="41">
        <v>138162.64945880749</v>
      </c>
      <c r="K66" s="33">
        <f t="shared" si="2"/>
        <v>4686825.6809304142</v>
      </c>
    </row>
    <row r="67" spans="1:11">
      <c r="A67" s="31" t="s">
        <v>16</v>
      </c>
      <c r="B67" s="11">
        <v>22099418.857161831</v>
      </c>
      <c r="C67" s="11">
        <v>2720174.8992587947</v>
      </c>
      <c r="D67" s="11">
        <v>899593.25722076523</v>
      </c>
      <c r="E67" s="11">
        <v>985430.35070985777</v>
      </c>
      <c r="F67" s="11">
        <v>1425431.1953745012</v>
      </c>
      <c r="G67" s="32">
        <v>561804.40107341844</v>
      </c>
      <c r="H67" s="32">
        <v>170063.24433805165</v>
      </c>
      <c r="I67" s="32">
        <v>51075.573328666076</v>
      </c>
      <c r="J67" s="41">
        <v>878213.118943915</v>
      </c>
      <c r="K67" s="33">
        <f t="shared" si="2"/>
        <v>29791204.8974098</v>
      </c>
    </row>
    <row r="68" spans="1:11">
      <c r="A68" s="31" t="s">
        <v>17</v>
      </c>
      <c r="B68" s="11">
        <v>3947825.4846352371</v>
      </c>
      <c r="C68" s="11">
        <v>487004.54213279916</v>
      </c>
      <c r="D68" s="11">
        <v>160156.74164637228</v>
      </c>
      <c r="E68" s="11">
        <v>176410.20557820084</v>
      </c>
      <c r="F68" s="11">
        <v>253405.98805364312</v>
      </c>
      <c r="G68" s="32">
        <v>100069.47046541603</v>
      </c>
      <c r="H68" s="32">
        <v>30316.474458023305</v>
      </c>
      <c r="I68" s="32">
        <v>9352.2121352287268</v>
      </c>
      <c r="J68" s="41">
        <v>166615.06241268673</v>
      </c>
      <c r="K68" s="33">
        <f t="shared" si="2"/>
        <v>5331156.1815176066</v>
      </c>
    </row>
    <row r="69" spans="1:11">
      <c r="A69" s="31" t="s">
        <v>18</v>
      </c>
      <c r="B69" s="11">
        <v>629535.71037072246</v>
      </c>
      <c r="C69" s="11">
        <v>77488.337978739888</v>
      </c>
      <c r="D69" s="11">
        <v>25626.288360322898</v>
      </c>
      <c r="E69" s="11">
        <v>28071.489113115629</v>
      </c>
      <c r="F69" s="11">
        <v>40605.585421259377</v>
      </c>
      <c r="G69" s="32">
        <v>16003.856707957546</v>
      </c>
      <c r="H69" s="32">
        <v>4844.511343229713</v>
      </c>
      <c r="I69" s="32">
        <v>1454.9657412205438</v>
      </c>
      <c r="J69" s="41">
        <v>25017.24245622303</v>
      </c>
      <c r="K69" s="33">
        <f t="shared" si="2"/>
        <v>848647.98749279103</v>
      </c>
    </row>
    <row r="70" spans="1:11">
      <c r="A70" s="31" t="s">
        <v>19</v>
      </c>
      <c r="B70" s="11">
        <v>6274213.2108753426</v>
      </c>
      <c r="C70" s="11">
        <v>772280.81874605885</v>
      </c>
      <c r="D70" s="11">
        <v>255402.18660726267</v>
      </c>
      <c r="E70" s="11">
        <v>279772.06843236205</v>
      </c>
      <c r="F70" s="11">
        <v>404692.05525348877</v>
      </c>
      <c r="G70" s="32">
        <v>159501.05375736757</v>
      </c>
      <c r="H70" s="32">
        <v>48282.403315973825</v>
      </c>
      <c r="I70" s="32">
        <v>14500.790224531032</v>
      </c>
      <c r="J70" s="41">
        <v>249332.18327848817</v>
      </c>
      <c r="K70" s="33">
        <f t="shared" si="2"/>
        <v>8457976.7704908755</v>
      </c>
    </row>
    <row r="71" spans="1:11">
      <c r="A71" s="31" t="s">
        <v>20</v>
      </c>
      <c r="B71" s="11">
        <v>920713.26724813529</v>
      </c>
      <c r="C71" s="11">
        <v>113714.90581601919</v>
      </c>
      <c r="D71" s="11">
        <v>37282.930018859479</v>
      </c>
      <c r="E71" s="11">
        <v>41189.581683648918</v>
      </c>
      <c r="F71" s="11">
        <v>58943.99615866565</v>
      </c>
      <c r="G71" s="32">
        <v>23301.538878209256</v>
      </c>
      <c r="H71" s="32">
        <v>7062.4066188578854</v>
      </c>
      <c r="I71" s="32">
        <v>2209.9036818721233</v>
      </c>
      <c r="J71" s="41">
        <v>40085.753609832151</v>
      </c>
      <c r="K71" s="33">
        <f t="shared" si="2"/>
        <v>1244504.2837141003</v>
      </c>
    </row>
    <row r="72" spans="1:11">
      <c r="A72" s="31" t="s">
        <v>21</v>
      </c>
      <c r="B72" s="11">
        <v>1261647.010637118</v>
      </c>
      <c r="C72" s="11">
        <v>155293.70035664053</v>
      </c>
      <c r="D72" s="11">
        <v>51357.420351081906</v>
      </c>
      <c r="E72" s="11">
        <v>56257.825791707168</v>
      </c>
      <c r="F72" s="11">
        <v>81377.298567755002</v>
      </c>
      <c r="G72" s="32">
        <v>32073.189243496883</v>
      </c>
      <c r="H72" s="32">
        <v>9708.8428082722894</v>
      </c>
      <c r="I72" s="32">
        <v>2915.8841154687375</v>
      </c>
      <c r="J72" s="41">
        <v>50136.836781968937</v>
      </c>
      <c r="K72" s="33">
        <f t="shared" si="2"/>
        <v>1700768.0086535094</v>
      </c>
    </row>
    <row r="73" spans="1:11">
      <c r="A73" s="31" t="s">
        <v>22</v>
      </c>
      <c r="B73" s="11">
        <v>3184368.4370616782</v>
      </c>
      <c r="C73" s="11">
        <v>391957.77719195542</v>
      </c>
      <c r="D73" s="11">
        <v>129624.96403198225</v>
      </c>
      <c r="E73" s="11">
        <v>141993.47620881704</v>
      </c>
      <c r="F73" s="11">
        <v>205394.45571360172</v>
      </c>
      <c r="G73" s="32">
        <v>80952.002138317286</v>
      </c>
      <c r="H73" s="32">
        <v>24504.899023573187</v>
      </c>
      <c r="I73" s="32">
        <v>7359.6253667967012</v>
      </c>
      <c r="J73" s="41">
        <v>126544.2387898905</v>
      </c>
      <c r="K73" s="33">
        <f t="shared" si="2"/>
        <v>4292699.8755266126</v>
      </c>
    </row>
    <row r="74" spans="1:11">
      <c r="A74" s="31" t="s">
        <v>23</v>
      </c>
      <c r="B74" s="11">
        <v>1619330.2603345008</v>
      </c>
      <c r="C74" s="11">
        <v>199320.24259292331</v>
      </c>
      <c r="D74" s="11">
        <v>65917.506375439087</v>
      </c>
      <c r="E74" s="11">
        <v>72207.201314679682</v>
      </c>
      <c r="F74" s="11">
        <v>104448.17049778077</v>
      </c>
      <c r="G74" s="32">
        <v>41166.099114523218</v>
      </c>
      <c r="H74" s="32">
        <v>12461.348395956622</v>
      </c>
      <c r="I74" s="32">
        <v>3742.5518738579513</v>
      </c>
      <c r="J74" s="41">
        <v>64350.881248071972</v>
      </c>
      <c r="K74" s="33">
        <f t="shared" si="2"/>
        <v>2182944.2617477332</v>
      </c>
    </row>
    <row r="75" spans="1:11">
      <c r="A75" s="31" t="s">
        <v>24</v>
      </c>
      <c r="B75" s="11">
        <v>8682179.131499283</v>
      </c>
      <c r="C75" s="11">
        <v>1072010.6798557851</v>
      </c>
      <c r="D75" s="11">
        <v>351725.93553386116</v>
      </c>
      <c r="E75" s="11">
        <v>388305.90796599677</v>
      </c>
      <c r="F75" s="11">
        <v>556179.66547485872</v>
      </c>
      <c r="G75" s="32">
        <v>219811.76287635032</v>
      </c>
      <c r="H75" s="32">
        <v>66615.263591694456</v>
      </c>
      <c r="I75" s="32">
        <v>20774.761055212435</v>
      </c>
      <c r="J75" s="41">
        <v>375259.97508317139</v>
      </c>
      <c r="K75" s="33">
        <f t="shared" si="2"/>
        <v>11732863.082936212</v>
      </c>
    </row>
    <row r="76" spans="1:11">
      <c r="A76" s="31" t="s">
        <v>25</v>
      </c>
      <c r="B76" s="11">
        <v>1084165.0559626448</v>
      </c>
      <c r="C76" s="11">
        <v>133845.36823899948</v>
      </c>
      <c r="D76" s="11">
        <v>43930.661437350413</v>
      </c>
      <c r="E76" s="11">
        <v>48482.022491564079</v>
      </c>
      <c r="F76" s="11">
        <v>69473.589574522193</v>
      </c>
      <c r="G76" s="32">
        <v>27453.645319266387</v>
      </c>
      <c r="H76" s="32">
        <v>8319.5492520925291</v>
      </c>
      <c r="I76" s="32">
        <v>2590.1100415069409</v>
      </c>
      <c r="J76" s="41">
        <v>46685.338439450228</v>
      </c>
      <c r="K76" s="33">
        <f t="shared" si="2"/>
        <v>1464945.340757397</v>
      </c>
    </row>
    <row r="77" spans="1:11">
      <c r="A77" s="31" t="s">
        <v>26</v>
      </c>
      <c r="B77" s="11">
        <v>787563.11611437332</v>
      </c>
      <c r="C77" s="11">
        <v>96939.626959561094</v>
      </c>
      <c r="D77" s="11">
        <v>32059.054288781143</v>
      </c>
      <c r="E77" s="11">
        <v>35118.054584825695</v>
      </c>
      <c r="F77" s="11">
        <v>50798.486661198702</v>
      </c>
      <c r="G77" s="32">
        <v>20021.179181947689</v>
      </c>
      <c r="H77" s="32">
        <v>6060.5909826443731</v>
      </c>
      <c r="I77" s="32">
        <v>1820.1943656548467</v>
      </c>
      <c r="J77" s="41">
        <v>31297.124374103067</v>
      </c>
      <c r="K77" s="33">
        <f t="shared" si="2"/>
        <v>1061677.42751309</v>
      </c>
    </row>
    <row r="78" spans="1:11">
      <c r="A78" s="31" t="s">
        <v>27</v>
      </c>
      <c r="B78" s="11">
        <v>7046393.4965672586</v>
      </c>
      <c r="C78" s="11">
        <v>869188.04327667283</v>
      </c>
      <c r="D78" s="11">
        <v>285889.21366469399</v>
      </c>
      <c r="E78" s="11">
        <v>314851.35491473234</v>
      </c>
      <c r="F78" s="11">
        <v>452363.96227048355</v>
      </c>
      <c r="G78" s="32">
        <v>178627.25499406297</v>
      </c>
      <c r="H78" s="32">
        <v>54114.597612239435</v>
      </c>
      <c r="I78" s="32">
        <v>16680.583439017344</v>
      </c>
      <c r="J78" s="41">
        <v>296876.31186676439</v>
      </c>
      <c r="K78" s="33">
        <f t="shared" si="2"/>
        <v>9514984.818605924</v>
      </c>
    </row>
    <row r="79" spans="1:11">
      <c r="A79" s="31" t="s">
        <v>28</v>
      </c>
      <c r="B79" s="11">
        <v>7176265.6719210204</v>
      </c>
      <c r="C79" s="11">
        <v>884591.76681887987</v>
      </c>
      <c r="D79" s="11">
        <v>291471.66276097787</v>
      </c>
      <c r="E79" s="11">
        <v>320440.07274120016</v>
      </c>
      <c r="F79" s="11">
        <v>461408.29772110289</v>
      </c>
      <c r="G79" s="32">
        <v>182086.41227908051</v>
      </c>
      <c r="H79" s="32">
        <v>55148.418226857924</v>
      </c>
      <c r="I79" s="32">
        <v>16857.167123508643</v>
      </c>
      <c r="J79" s="41">
        <v>296765.32794348372</v>
      </c>
      <c r="K79" s="33">
        <f t="shared" si="2"/>
        <v>9685034.7975361124</v>
      </c>
    </row>
    <row r="80" spans="1:11">
      <c r="A80" s="31" t="s">
        <v>29</v>
      </c>
      <c r="B80" s="11">
        <v>1328800.1383881848</v>
      </c>
      <c r="C80" s="11">
        <v>163559.44950125998</v>
      </c>
      <c r="D80" s="11">
        <v>54090.999062658171</v>
      </c>
      <c r="E80" s="11">
        <v>59252.236217552032</v>
      </c>
      <c r="F80" s="11">
        <v>85708.732067524106</v>
      </c>
      <c r="G80" s="32">
        <v>33780.334710092189</v>
      </c>
      <c r="H80" s="32">
        <v>10225.611092841595</v>
      </c>
      <c r="I80" s="32">
        <v>3071.0865903784961</v>
      </c>
      <c r="J80" s="41">
        <v>52805.448031444954</v>
      </c>
      <c r="K80" s="33">
        <f t="shared" si="2"/>
        <v>1791294.0356619365</v>
      </c>
    </row>
    <row r="81" spans="1:11">
      <c r="A81" s="31" t="s">
        <v>30</v>
      </c>
      <c r="B81" s="11">
        <v>18639838.040903643</v>
      </c>
      <c r="C81" s="11">
        <v>2302264.181203342</v>
      </c>
      <c r="D81" s="11">
        <v>754738.87752292119</v>
      </c>
      <c r="E81" s="11">
        <v>833919.90803093056</v>
      </c>
      <c r="F81" s="11">
        <v>1193199.3111445743</v>
      </c>
      <c r="G81" s="32">
        <v>471710.85545826348</v>
      </c>
      <c r="H81" s="32">
        <v>142972.12992759809</v>
      </c>
      <c r="I81" s="32">
        <v>44762.037285076694</v>
      </c>
      <c r="J81" s="41">
        <v>812497.7074906975</v>
      </c>
      <c r="K81" s="33">
        <f t="shared" si="2"/>
        <v>25195903.048967052</v>
      </c>
    </row>
    <row r="82" spans="1:11">
      <c r="A82" s="31" t="s">
        <v>31</v>
      </c>
      <c r="B82" s="11">
        <v>2683712.70462598</v>
      </c>
      <c r="C82" s="11">
        <v>330333.02744880697</v>
      </c>
      <c r="D82" s="11">
        <v>109244.94752570568</v>
      </c>
      <c r="E82" s="11">
        <v>119668.84599171406</v>
      </c>
      <c r="F82" s="11">
        <v>173101.73780235046</v>
      </c>
      <c r="G82" s="32">
        <v>68224.491260181268</v>
      </c>
      <c r="H82" s="32">
        <v>20652.167026194635</v>
      </c>
      <c r="I82" s="32">
        <v>6202.5235108739334</v>
      </c>
      <c r="J82" s="41">
        <v>106648.58292937372</v>
      </c>
      <c r="K82" s="33">
        <f t="shared" si="2"/>
        <v>3617789.0281211804</v>
      </c>
    </row>
    <row r="83" spans="1:11">
      <c r="A83" s="31" t="s">
        <v>32</v>
      </c>
      <c r="B83" s="11">
        <v>428918.62182677834</v>
      </c>
      <c r="C83" s="11">
        <v>52794.766978217209</v>
      </c>
      <c r="D83" s="11">
        <v>17459.839219561592</v>
      </c>
      <c r="E83" s="11">
        <v>19125.816414659934</v>
      </c>
      <c r="F83" s="11">
        <v>27665.613642631692</v>
      </c>
      <c r="G83" s="32">
        <v>10903.83285651595</v>
      </c>
      <c r="H83" s="32">
        <v>3300.6882604620537</v>
      </c>
      <c r="I83" s="32">
        <v>991.30500502027712</v>
      </c>
      <c r="J83" s="41">
        <v>17044.880821630642</v>
      </c>
      <c r="K83" s="33">
        <f t="shared" si="2"/>
        <v>578205.36502547772</v>
      </c>
    </row>
    <row r="84" spans="1:11">
      <c r="A84" s="31" t="s">
        <v>33</v>
      </c>
      <c r="B84" s="11">
        <v>1979529.7439582977</v>
      </c>
      <c r="C84" s="11">
        <v>243808.03825049353</v>
      </c>
      <c r="D84" s="11">
        <v>80503.004615908911</v>
      </c>
      <c r="E84" s="11">
        <v>88321.472962428103</v>
      </c>
      <c r="F84" s="11">
        <v>127507.55045325725</v>
      </c>
      <c r="G84" s="32">
        <v>50281.944208096094</v>
      </c>
      <c r="H84" s="32">
        <v>15224.258964937717</v>
      </c>
      <c r="I84" s="32">
        <v>4607.2102312851985</v>
      </c>
      <c r="J84" s="41">
        <v>80037.604615214514</v>
      </c>
      <c r="K84" s="33">
        <f t="shared" si="2"/>
        <v>2669820.8282599188</v>
      </c>
    </row>
    <row r="85" spans="1:11">
      <c r="A85" s="31" t="s">
        <v>34</v>
      </c>
      <c r="B85" s="11">
        <v>1942989.9463484518</v>
      </c>
      <c r="C85" s="11">
        <v>239846.16607729896</v>
      </c>
      <c r="D85" s="11">
        <v>78743.310177523788</v>
      </c>
      <c r="E85" s="11">
        <v>86878.435215722231</v>
      </c>
      <c r="F85" s="11">
        <v>124536.2764660863</v>
      </c>
      <c r="G85" s="32">
        <v>49207.976570094055</v>
      </c>
      <c r="H85" s="32">
        <v>14911.399954348737</v>
      </c>
      <c r="I85" s="32">
        <v>4636.513352753087</v>
      </c>
      <c r="J85" s="41">
        <v>83438.573603650992</v>
      </c>
      <c r="K85" s="33">
        <f t="shared" si="2"/>
        <v>2625188.59776593</v>
      </c>
    </row>
    <row r="86" spans="1:11">
      <c r="A86" s="31" t="s">
        <v>35</v>
      </c>
      <c r="B86" s="32">
        <v>30612429.852824591</v>
      </c>
      <c r="C86" s="32">
        <v>3768025.0249652197</v>
      </c>
      <c r="D86" s="32">
        <v>1246129.3964669167</v>
      </c>
      <c r="E86" s="32">
        <v>1365032.1612947637</v>
      </c>
      <c r="F86" s="32">
        <v>1974527.6000454014</v>
      </c>
      <c r="G86" s="32">
        <v>778219.46043140779</v>
      </c>
      <c r="H86" s="32">
        <v>235574.02895937394</v>
      </c>
      <c r="I86" s="32">
        <v>70750.611851944035</v>
      </c>
      <c r="J86" s="41">
        <v>1216513.3243215783</v>
      </c>
      <c r="K86" s="33">
        <f t="shared" si="2"/>
        <v>41267201.461161189</v>
      </c>
    </row>
    <row r="87" spans="1:11">
      <c r="A87" s="31" t="s">
        <v>36</v>
      </c>
      <c r="B87" s="32">
        <v>799202.0570404958</v>
      </c>
      <c r="C87" s="32">
        <v>98372.241779246018</v>
      </c>
      <c r="D87" s="32">
        <v>32532.836556360431</v>
      </c>
      <c r="E87" s="32">
        <v>35637.044052958394</v>
      </c>
      <c r="F87" s="32">
        <v>51549.208188513418</v>
      </c>
      <c r="G87" s="32">
        <v>20317.060638305993</v>
      </c>
      <c r="H87" s="32">
        <v>6150.1569602544077</v>
      </c>
      <c r="I87" s="32">
        <v>1847.0939680644153</v>
      </c>
      <c r="J87" s="41">
        <v>31759.646519051752</v>
      </c>
      <c r="K87" s="33">
        <f t="shared" si="2"/>
        <v>1077367.3457032507</v>
      </c>
    </row>
    <row r="88" spans="1:11">
      <c r="A88" s="31" t="s">
        <v>37</v>
      </c>
      <c r="B88" s="32">
        <v>1377034.4771725109</v>
      </c>
      <c r="C88" s="32">
        <v>169496.52135330779</v>
      </c>
      <c r="D88" s="32">
        <v>56054.457297344736</v>
      </c>
      <c r="E88" s="32">
        <v>61403.043064180623</v>
      </c>
      <c r="F88" s="32">
        <v>88819.887688214076</v>
      </c>
      <c r="G88" s="32">
        <v>35006.532737608155</v>
      </c>
      <c r="H88" s="32">
        <v>10596.792262590086</v>
      </c>
      <c r="I88" s="32">
        <v>3182.5644768994889</v>
      </c>
      <c r="J88" s="41">
        <v>54722.241833932334</v>
      </c>
      <c r="K88" s="33">
        <f t="shared" si="2"/>
        <v>1856316.5178865881</v>
      </c>
    </row>
    <row r="89" spans="1:11">
      <c r="A89" s="31" t="s">
        <v>38</v>
      </c>
      <c r="B89" s="32">
        <v>760340.50949750328</v>
      </c>
      <c r="C89" s="32">
        <v>93848.63691389437</v>
      </c>
      <c r="D89" s="32">
        <v>30818.880095710989</v>
      </c>
      <c r="E89" s="32">
        <v>33994.516876434624</v>
      </c>
      <c r="F89" s="32">
        <v>48744.661918745347</v>
      </c>
      <c r="G89" s="32">
        <v>19258.790970677888</v>
      </c>
      <c r="H89" s="32">
        <v>5835.7448735894686</v>
      </c>
      <c r="I89" s="32">
        <v>1812.4385520194539</v>
      </c>
      <c r="J89" s="41">
        <v>32568.620749119636</v>
      </c>
      <c r="K89" s="33">
        <f t="shared" si="2"/>
        <v>1027222.8004476951</v>
      </c>
    </row>
    <row r="90" spans="1:11">
      <c r="A90" s="31" t="s">
        <v>39</v>
      </c>
      <c r="B90" s="32">
        <v>1102031.1183437794</v>
      </c>
      <c r="C90" s="32">
        <v>135646.88762615889</v>
      </c>
      <c r="D90" s="32">
        <v>44859.992460310496</v>
      </c>
      <c r="E90" s="32">
        <v>49140.428463835022</v>
      </c>
      <c r="F90" s="32">
        <v>71081.938602724651</v>
      </c>
      <c r="G90" s="32">
        <v>28015.484769399467</v>
      </c>
      <c r="H90" s="32">
        <v>8480.5391742823285</v>
      </c>
      <c r="I90" s="32">
        <v>2546.984224302284</v>
      </c>
      <c r="J90" s="41">
        <v>43793.829687077821</v>
      </c>
      <c r="K90" s="33">
        <f t="shared" si="2"/>
        <v>1485597.2033518702</v>
      </c>
    </row>
    <row r="91" spans="1:11">
      <c r="A91" s="31" t="s">
        <v>40</v>
      </c>
      <c r="B91" s="32">
        <v>1027837.4342246228</v>
      </c>
      <c r="C91" s="32">
        <v>126732.42183944724</v>
      </c>
      <c r="D91" s="32">
        <v>41729.076275134939</v>
      </c>
      <c r="E91" s="32">
        <v>45907.844564397252</v>
      </c>
      <c r="F91" s="32">
        <v>66046.489311293757</v>
      </c>
      <c r="G91" s="32">
        <v>26070.35716295326</v>
      </c>
      <c r="H91" s="32">
        <v>7896.7099649696784</v>
      </c>
      <c r="I91" s="32">
        <v>2421.7743795598622</v>
      </c>
      <c r="J91" s="41">
        <v>42819.214159739298</v>
      </c>
      <c r="K91" s="33">
        <f t="shared" si="2"/>
        <v>1387461.321882118</v>
      </c>
    </row>
    <row r="92" spans="1:11">
      <c r="A92" s="31" t="s">
        <v>41</v>
      </c>
      <c r="B92" s="32">
        <v>10094004.672102634</v>
      </c>
      <c r="C92" s="32">
        <v>1249062.1027915895</v>
      </c>
      <c r="D92" s="32">
        <v>407533.40655992168</v>
      </c>
      <c r="E92" s="32">
        <v>452398.31430692202</v>
      </c>
      <c r="F92" s="32">
        <v>643490.4276819377</v>
      </c>
      <c r="G92" s="32">
        <v>254816.62667396379</v>
      </c>
      <c r="H92" s="32">
        <v>77286.321798967067</v>
      </c>
      <c r="I92" s="32">
        <v>24732.585210176512</v>
      </c>
      <c r="J92" s="41">
        <v>461009.18131267332</v>
      </c>
      <c r="K92" s="33">
        <f t="shared" si="2"/>
        <v>13664333.638438784</v>
      </c>
    </row>
    <row r="93" spans="1:11">
      <c r="A93" s="31" t="s">
        <v>42</v>
      </c>
      <c r="B93" s="32">
        <v>1911373.2884789426</v>
      </c>
      <c r="C93" s="32">
        <v>235748.1518879373</v>
      </c>
      <c r="D93" s="32">
        <v>77561.191665893784</v>
      </c>
      <c r="E93" s="32">
        <v>85396.856252761107</v>
      </c>
      <c r="F93" s="32">
        <v>122733.66739097494</v>
      </c>
      <c r="G93" s="32">
        <v>48460.110367875575</v>
      </c>
      <c r="H93" s="32">
        <v>14680.298729404103</v>
      </c>
      <c r="I93" s="32">
        <v>4519.6213777558405</v>
      </c>
      <c r="J93" s="41">
        <v>80312.646006136318</v>
      </c>
      <c r="K93" s="33">
        <f t="shared" si="2"/>
        <v>2580785.8321576817</v>
      </c>
    </row>
    <row r="94" spans="1:11">
      <c r="A94" s="31" t="s">
        <v>43</v>
      </c>
      <c r="B94" s="32">
        <v>6894356.4419454616</v>
      </c>
      <c r="C94" s="32">
        <v>848613.05453946802</v>
      </c>
      <c r="D94" s="32">
        <v>280646.13862190966</v>
      </c>
      <c r="E94" s="32">
        <v>307424.73955614271</v>
      </c>
      <c r="F94" s="32">
        <v>444691.81782105577</v>
      </c>
      <c r="G94" s="32">
        <v>175266.13784229031</v>
      </c>
      <c r="H94" s="32">
        <v>53054.636039002595</v>
      </c>
      <c r="I94" s="32">
        <v>15934.048324100158</v>
      </c>
      <c r="J94" s="41">
        <v>273976.17616672436</v>
      </c>
      <c r="K94" s="33">
        <f t="shared" si="2"/>
        <v>9293963.190856155</v>
      </c>
    </row>
    <row r="95" spans="1:11">
      <c r="A95" s="31" t="s">
        <v>44</v>
      </c>
      <c r="B95" s="32">
        <v>1399051.7131026725</v>
      </c>
      <c r="C95" s="32">
        <v>172602.98735161853</v>
      </c>
      <c r="D95" s="32">
        <v>56749.237795211113</v>
      </c>
      <c r="E95" s="32">
        <v>62522.656624007104</v>
      </c>
      <c r="F95" s="32">
        <v>89785.39036939315</v>
      </c>
      <c r="G95" s="32">
        <v>35458.911430848486</v>
      </c>
      <c r="H95" s="32">
        <v>10742.788492607522</v>
      </c>
      <c r="I95" s="32">
        <v>3317.618427210557</v>
      </c>
      <c r="J95" s="41">
        <v>59188.055273634556</v>
      </c>
      <c r="K95" s="33">
        <f t="shared" si="2"/>
        <v>1889419.3588672034</v>
      </c>
    </row>
    <row r="96" spans="1:11">
      <c r="A96" s="31" t="s">
        <v>45</v>
      </c>
      <c r="B96" s="32">
        <v>1245977.2749745494</v>
      </c>
      <c r="C96" s="32">
        <v>154010.32438448799</v>
      </c>
      <c r="D96" s="32">
        <v>50391.553171597225</v>
      </c>
      <c r="E96" s="32">
        <v>55783.527148383764</v>
      </c>
      <c r="F96" s="32">
        <v>79626.417695266922</v>
      </c>
      <c r="G96" s="32">
        <v>31500.085947065018</v>
      </c>
      <c r="H96" s="32">
        <v>9550.1050113460842</v>
      </c>
      <c r="I96" s="32">
        <v>3016.7013095434572</v>
      </c>
      <c r="J96" s="41">
        <v>55360.347598099732</v>
      </c>
      <c r="K96" s="33">
        <f t="shared" si="2"/>
        <v>1685216.3372403393</v>
      </c>
    </row>
    <row r="97" spans="1:11">
      <c r="A97" s="31" t="s">
        <v>46</v>
      </c>
      <c r="B97" s="32">
        <v>1502520.7860064628</v>
      </c>
      <c r="C97" s="32">
        <v>185230.24829561744</v>
      </c>
      <c r="D97" s="32">
        <v>61016.284625970475</v>
      </c>
      <c r="E97" s="32">
        <v>67098.676599025392</v>
      </c>
      <c r="F97" s="32">
        <v>96583.723547111498</v>
      </c>
      <c r="G97" s="32">
        <v>38118.66121929614</v>
      </c>
      <c r="H97" s="32">
        <v>11545.438560913521</v>
      </c>
      <c r="I97" s="32">
        <v>3533.7055439271976</v>
      </c>
      <c r="J97" s="41">
        <v>62316.547389382278</v>
      </c>
      <c r="K97" s="33">
        <f t="shared" si="2"/>
        <v>2027964.0717877068</v>
      </c>
    </row>
    <row r="98" spans="1:11">
      <c r="A98" s="31" t="s">
        <v>47</v>
      </c>
      <c r="B98" s="32">
        <v>2118909.7471927204</v>
      </c>
      <c r="C98" s="32">
        <v>261244.6259211039</v>
      </c>
      <c r="D98" s="32">
        <v>86034.10134698599</v>
      </c>
      <c r="E98" s="32">
        <v>94634.103056101943</v>
      </c>
      <c r="F98" s="32">
        <v>136175.89900125127</v>
      </c>
      <c r="G98" s="32">
        <v>53749.246994643458</v>
      </c>
      <c r="H98" s="32">
        <v>16280.253217347579</v>
      </c>
      <c r="I98" s="32">
        <v>4988.9147153672893</v>
      </c>
      <c r="J98" s="41">
        <v>88118.021639502607</v>
      </c>
      <c r="K98" s="33">
        <f t="shared" si="2"/>
        <v>2860134.9130850248</v>
      </c>
    </row>
    <row r="99" spans="1:11">
      <c r="A99" s="31" t="s">
        <v>48</v>
      </c>
      <c r="B99" s="32">
        <v>4895516.4073280971</v>
      </c>
      <c r="C99" s="32">
        <v>602430.40589660918</v>
      </c>
      <c r="D99" s="32">
        <v>199355.93018668296</v>
      </c>
      <c r="E99" s="32">
        <v>218242.99018810806</v>
      </c>
      <c r="F99" s="32">
        <v>315936.14985434629</v>
      </c>
      <c r="G99" s="32">
        <v>124492.68267424818</v>
      </c>
      <c r="H99" s="32">
        <v>37681.64383377364</v>
      </c>
      <c r="I99" s="32">
        <v>11282.687707613926</v>
      </c>
      <c r="J99" s="41">
        <v>193191.6330128613</v>
      </c>
      <c r="K99" s="33">
        <f t="shared" si="2"/>
        <v>6598130.5306823403</v>
      </c>
    </row>
    <row r="100" spans="1:11">
      <c r="A100" s="31" t="s">
        <v>49</v>
      </c>
      <c r="B100" s="32">
        <v>78947600.844002098</v>
      </c>
      <c r="C100" s="32">
        <v>9809427.8751925658</v>
      </c>
      <c r="D100" s="32">
        <v>3166975.4419532348</v>
      </c>
      <c r="E100" s="32">
        <v>3552299.6713930639</v>
      </c>
      <c r="F100" s="32">
        <v>4986766.8482604036</v>
      </c>
      <c r="G100" s="32">
        <v>1982091.3752102652</v>
      </c>
      <c r="H100" s="32">
        <v>602097.07270242658</v>
      </c>
      <c r="I100" s="32">
        <v>201978.68741122281</v>
      </c>
      <c r="J100" s="41">
        <v>3969972.675701607</v>
      </c>
      <c r="K100" s="33">
        <f t="shared" si="2"/>
        <v>107219210.49182689</v>
      </c>
    </row>
    <row r="101" spans="1:11">
      <c r="A101" s="31" t="s">
        <v>50</v>
      </c>
      <c r="B101" s="32">
        <v>522668.13672536711</v>
      </c>
      <c r="C101" s="32">
        <v>64334.214186901874</v>
      </c>
      <c r="D101" s="32">
        <v>21276.067692155877</v>
      </c>
      <c r="E101" s="32">
        <v>23306.180520273338</v>
      </c>
      <c r="F101" s="32">
        <v>33712.536593475168</v>
      </c>
      <c r="G101" s="32">
        <v>13287.103222535396</v>
      </c>
      <c r="H101" s="32">
        <v>4022.125632269036</v>
      </c>
      <c r="I101" s="32">
        <v>1207.976323559406</v>
      </c>
      <c r="J101" s="41">
        <v>20770.411090580987</v>
      </c>
      <c r="K101" s="33">
        <f t="shared" si="2"/>
        <v>704584.75198711816</v>
      </c>
    </row>
    <row r="102" spans="1:11">
      <c r="A102" s="31" t="s">
        <v>51</v>
      </c>
      <c r="B102" s="32">
        <v>1385244.3199153105</v>
      </c>
      <c r="C102" s="32">
        <v>170507.05508273147</v>
      </c>
      <c r="D102" s="32">
        <v>56388.652473335605</v>
      </c>
      <c r="E102" s="32">
        <v>61769.126365538032</v>
      </c>
      <c r="F102" s="32">
        <v>89349.429484328459</v>
      </c>
      <c r="G102" s="32">
        <v>35215.240750015029</v>
      </c>
      <c r="H102" s="32">
        <v>10659.970054792222</v>
      </c>
      <c r="I102" s="32">
        <v>3201.5388412362586</v>
      </c>
      <c r="J102" s="41">
        <v>55048.494376942326</v>
      </c>
      <c r="K102" s="33">
        <f t="shared" si="2"/>
        <v>1867383.8273442297</v>
      </c>
    </row>
    <row r="103" spans="1:11">
      <c r="A103" s="31" t="s">
        <v>52</v>
      </c>
      <c r="B103" s="32">
        <v>1110632.7247205679</v>
      </c>
      <c r="C103" s="32">
        <v>136705.6427866758</v>
      </c>
      <c r="D103" s="32">
        <v>45210.135020521688</v>
      </c>
      <c r="E103" s="32">
        <v>49523.980811674242</v>
      </c>
      <c r="F103" s="32">
        <v>71636.749484361615</v>
      </c>
      <c r="G103" s="32">
        <v>28234.15207237313</v>
      </c>
      <c r="H103" s="32">
        <v>8546.7317332998464</v>
      </c>
      <c r="I103" s="32">
        <v>2566.8640220508851</v>
      </c>
      <c r="J103" s="41">
        <v>44135.650601596542</v>
      </c>
      <c r="K103" s="33">
        <f t="shared" si="2"/>
        <v>1497192.6312531217</v>
      </c>
    </row>
    <row r="104" spans="1:11">
      <c r="A104" s="31" t="s">
        <v>53</v>
      </c>
      <c r="B104" s="32">
        <v>1201488.3887029001</v>
      </c>
      <c r="C104" s="32">
        <v>147888.89146020991</v>
      </c>
      <c r="D104" s="32">
        <v>48908.564523446541</v>
      </c>
      <c r="E104" s="32">
        <v>53575.305844281218</v>
      </c>
      <c r="F104" s="32">
        <v>77497.016605137454</v>
      </c>
      <c r="G104" s="32">
        <v>30543.855880316481</v>
      </c>
      <c r="H104" s="32">
        <v>9245.8998464159031</v>
      </c>
      <c r="I104" s="32">
        <v>2776.8471513832828</v>
      </c>
      <c r="J104" s="41">
        <v>47746.181564214399</v>
      </c>
      <c r="K104" s="33">
        <f t="shared" si="2"/>
        <v>1619670.9515783056</v>
      </c>
    </row>
    <row r="105" spans="1:11">
      <c r="A105" s="31" t="s">
        <v>54</v>
      </c>
      <c r="B105" s="32">
        <v>3584861.5096706529</v>
      </c>
      <c r="C105" s="32">
        <v>441253.69807020575</v>
      </c>
      <c r="D105" s="32">
        <v>145927.69443459201</v>
      </c>
      <c r="E105" s="32">
        <v>159851.77517806945</v>
      </c>
      <c r="F105" s="32">
        <v>231226.59740556355</v>
      </c>
      <c r="G105" s="32">
        <v>91133.209718724858</v>
      </c>
      <c r="H105" s="32">
        <v>27586.842114611743</v>
      </c>
      <c r="I105" s="32">
        <v>8285.2340187650934</v>
      </c>
      <c r="J105" s="41">
        <v>142459.51116355183</v>
      </c>
      <c r="K105" s="33">
        <f t="shared" si="2"/>
        <v>4832586.071774736</v>
      </c>
    </row>
    <row r="106" spans="1:11">
      <c r="A106" s="31" t="s">
        <v>55</v>
      </c>
      <c r="B106" s="32">
        <v>3084703.8280637348</v>
      </c>
      <c r="C106" s="32">
        <v>379690.25244422711</v>
      </c>
      <c r="D106" s="32">
        <v>125567.95190792641</v>
      </c>
      <c r="E106" s="32">
        <v>137549.35343649465</v>
      </c>
      <c r="F106" s="32">
        <v>198966.00419373604</v>
      </c>
      <c r="G106" s="32">
        <v>78418.360130434332</v>
      </c>
      <c r="H106" s="32">
        <v>23737.94280352848</v>
      </c>
      <c r="I106" s="32">
        <v>7129.2832443160623</v>
      </c>
      <c r="J106" s="41">
        <v>122583.64744212096</v>
      </c>
      <c r="K106" s="33">
        <f t="shared" si="2"/>
        <v>4158346.6236665193</v>
      </c>
    </row>
    <row r="107" spans="1:11">
      <c r="A107" s="31" t="s">
        <v>56</v>
      </c>
      <c r="B107" s="32">
        <v>26471721.811107725</v>
      </c>
      <c r="C107" s="32">
        <v>3270189.5096473792</v>
      </c>
      <c r="D107" s="32">
        <v>1071559.4643863051</v>
      </c>
      <c r="E107" s="32">
        <v>1184510.7353884152</v>
      </c>
      <c r="F107" s="32">
        <v>1693873.7620162803</v>
      </c>
      <c r="G107" s="32">
        <v>669750.75047728489</v>
      </c>
      <c r="H107" s="32">
        <v>203010.0107759794</v>
      </c>
      <c r="I107" s="32">
        <v>63693.891628174781</v>
      </c>
      <c r="J107" s="41">
        <v>1159184.1400234469</v>
      </c>
      <c r="K107" s="33">
        <f t="shared" si="2"/>
        <v>35787494.075450994</v>
      </c>
    </row>
    <row r="108" spans="1:11">
      <c r="A108" s="31" t="s">
        <v>57</v>
      </c>
      <c r="B108" s="32">
        <v>24576654.269667719</v>
      </c>
      <c r="C108" s="32">
        <v>2988084.6966010132</v>
      </c>
      <c r="D108" s="32">
        <v>1019242.0959534174</v>
      </c>
      <c r="E108" s="32">
        <v>1083022.8124778585</v>
      </c>
      <c r="F108" s="32">
        <v>1627658.775931967</v>
      </c>
      <c r="G108" s="32">
        <v>634800.77064102842</v>
      </c>
      <c r="H108" s="32">
        <v>191314.33271558935</v>
      </c>
      <c r="I108" s="32">
        <v>48942.981584125635</v>
      </c>
      <c r="J108" s="41">
        <v>641415.04310854035</v>
      </c>
      <c r="K108" s="33">
        <f t="shared" si="2"/>
        <v>32811135.778681256</v>
      </c>
    </row>
    <row r="109" spans="1:11">
      <c r="A109" s="31" t="s">
        <v>58</v>
      </c>
      <c r="B109" s="32">
        <v>13392085.871165328</v>
      </c>
      <c r="C109" s="32">
        <v>1639557.2507082981</v>
      </c>
      <c r="D109" s="32">
        <v>549644.1824615408</v>
      </c>
      <c r="E109" s="32">
        <v>594086.45895404636</v>
      </c>
      <c r="F109" s="32">
        <v>873949.29716243513</v>
      </c>
      <c r="G109" s="32">
        <v>342845.37159198918</v>
      </c>
      <c r="H109" s="32">
        <v>103580.19899788105</v>
      </c>
      <c r="I109" s="32">
        <v>29072.573405027622</v>
      </c>
      <c r="J109" s="41">
        <v>452033.49694753124</v>
      </c>
      <c r="K109" s="33">
        <f t="shared" si="2"/>
        <v>17976854.701394077</v>
      </c>
    </row>
    <row r="110" spans="1:11">
      <c r="A110" s="31" t="s">
        <v>59</v>
      </c>
      <c r="B110" s="32">
        <v>3087588.6265854146</v>
      </c>
      <c r="C110" s="32">
        <v>377717.54239674454</v>
      </c>
      <c r="D110" s="32">
        <v>126868.44623453407</v>
      </c>
      <c r="E110" s="32">
        <v>136868.51403900798</v>
      </c>
      <c r="F110" s="32">
        <v>201821.7567829297</v>
      </c>
      <c r="G110" s="32">
        <v>79122.001657788976</v>
      </c>
      <c r="H110" s="32">
        <v>23897.755811645646</v>
      </c>
      <c r="I110" s="32">
        <v>6641.6943309313983</v>
      </c>
      <c r="J110" s="41">
        <v>101611.87466278978</v>
      </c>
      <c r="K110" s="33">
        <f t="shared" si="2"/>
        <v>4142138.2125017871</v>
      </c>
    </row>
    <row r="111" spans="1:11">
      <c r="A111" s="31" t="s">
        <v>60</v>
      </c>
      <c r="B111" s="32">
        <v>929477.73224183475</v>
      </c>
      <c r="C111" s="32">
        <v>114407.62370295804</v>
      </c>
      <c r="D111" s="32">
        <v>37835.922567286339</v>
      </c>
      <c r="E111" s="32">
        <v>41446.138180382266</v>
      </c>
      <c r="F111" s="32">
        <v>59952.099351883757</v>
      </c>
      <c r="G111" s="32">
        <v>23628.887440358059</v>
      </c>
      <c r="H111" s="32">
        <v>7152.6767154691515</v>
      </c>
      <c r="I111" s="32">
        <v>2148.1835507676783</v>
      </c>
      <c r="J111" s="41">
        <v>36936.697000812033</v>
      </c>
      <c r="K111" s="33">
        <f t="shared" si="2"/>
        <v>1252985.9607517521</v>
      </c>
    </row>
    <row r="112" spans="1:11" ht="15.75" thickBot="1">
      <c r="A112" s="34" t="s">
        <v>61</v>
      </c>
      <c r="B112" s="35">
        <v>1281249.0872100643</v>
      </c>
      <c r="C112" s="35">
        <v>157706.48220451246</v>
      </c>
      <c r="D112" s="35">
        <v>52155.355175817502</v>
      </c>
      <c r="E112" s="35">
        <v>57131.897699062341</v>
      </c>
      <c r="F112" s="35">
        <v>82641.649074969479</v>
      </c>
      <c r="G112" s="35">
        <v>32571.5070028931</v>
      </c>
      <c r="H112" s="35">
        <v>9859.6880752589295</v>
      </c>
      <c r="I112" s="35">
        <v>2961.1878995124166</v>
      </c>
      <c r="J112" s="42">
        <v>50915.807528492733</v>
      </c>
      <c r="K112" s="36">
        <f t="shared" si="2"/>
        <v>1727192.6618705834</v>
      </c>
    </row>
    <row r="113" spans="1:11" ht="15.75" thickBot="1">
      <c r="A113" s="22" t="s">
        <v>62</v>
      </c>
      <c r="B113" s="37">
        <f t="shared" ref="B113:J113" si="3">SUM(B62:B112)</f>
        <v>325462285.60547251</v>
      </c>
      <c r="C113" s="37">
        <f t="shared" si="3"/>
        <v>40143105.247390285</v>
      </c>
      <c r="D113" s="37">
        <f t="shared" si="3"/>
        <v>13206508.937284721</v>
      </c>
      <c r="E113" s="37">
        <f t="shared" si="3"/>
        <v>14541333.999999993</v>
      </c>
      <c r="F113" s="37">
        <f t="shared" si="3"/>
        <v>20897884.543999992</v>
      </c>
      <c r="G113" s="37">
        <f t="shared" si="3"/>
        <v>8251438.4439999973</v>
      </c>
      <c r="H113" s="37">
        <f t="shared" si="3"/>
        <v>2499671.399999999</v>
      </c>
      <c r="I113" s="37">
        <f t="shared" si="3"/>
        <v>769733.47799999965</v>
      </c>
      <c r="J113" s="37">
        <f t="shared" si="3"/>
        <v>13681658.033999985</v>
      </c>
      <c r="K113" s="37">
        <f t="shared" si="2"/>
        <v>439453619.6901474</v>
      </c>
    </row>
    <row r="117" spans="1:11">
      <c r="A117" s="20" t="s">
        <v>68</v>
      </c>
    </row>
    <row r="118" spans="1:11" ht="15.75" customHeight="1" thickBot="1">
      <c r="A118" s="39" t="s">
        <v>69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</row>
    <row r="119" spans="1:11" ht="63.75" thickBot="1">
      <c r="A119" s="21" t="s">
        <v>1</v>
      </c>
      <c r="B119" s="3" t="s">
        <v>2</v>
      </c>
      <c r="C119" s="3" t="s">
        <v>3</v>
      </c>
      <c r="D119" s="3" t="s">
        <v>4</v>
      </c>
      <c r="E119" s="3" t="s">
        <v>5</v>
      </c>
      <c r="F119" s="26" t="s">
        <v>6</v>
      </c>
      <c r="G119" s="26" t="s">
        <v>7</v>
      </c>
      <c r="H119" s="3" t="s">
        <v>8</v>
      </c>
      <c r="I119" s="3" t="s">
        <v>66</v>
      </c>
      <c r="J119" s="3" t="s">
        <v>67</v>
      </c>
      <c r="K119" s="3" t="s">
        <v>10</v>
      </c>
    </row>
    <row r="120" spans="1:11">
      <c r="A120" s="28" t="s">
        <v>11</v>
      </c>
      <c r="B120" s="7">
        <v>498591.38691341755</v>
      </c>
      <c r="C120" s="7">
        <v>62083.139856455906</v>
      </c>
      <c r="D120" s="7">
        <v>17262.778063232214</v>
      </c>
      <c r="E120" s="7">
        <v>21466.224757765063</v>
      </c>
      <c r="F120" s="7">
        <v>31205.373769206388</v>
      </c>
      <c r="G120" s="29">
        <v>14251.650919974514</v>
      </c>
      <c r="H120" s="29">
        <v>3704.5904090183558</v>
      </c>
      <c r="I120" s="29">
        <v>875.95193645806262</v>
      </c>
      <c r="J120" s="40">
        <v>16812.966104581174</v>
      </c>
      <c r="K120" s="30">
        <f>SUM(B120:J120)</f>
        <v>666254.06273010909</v>
      </c>
    </row>
    <row r="121" spans="1:11">
      <c r="A121" s="31" t="s">
        <v>12</v>
      </c>
      <c r="B121" s="11">
        <v>1002700.4844860453</v>
      </c>
      <c r="C121" s="11">
        <v>125031.32774709817</v>
      </c>
      <c r="D121" s="11">
        <v>34696.990140107824</v>
      </c>
      <c r="E121" s="11">
        <v>43258.807999925033</v>
      </c>
      <c r="F121" s="11">
        <v>62555.579065273989</v>
      </c>
      <c r="G121" s="32">
        <v>28565.879368361184</v>
      </c>
      <c r="H121" s="32">
        <v>7442.0462903959988</v>
      </c>
      <c r="I121" s="32">
        <v>1810.7367981297091</v>
      </c>
      <c r="J121" s="41">
        <v>35675.219138119886</v>
      </c>
      <c r="K121" s="33">
        <f t="shared" ref="K121:K171" si="4">SUM(B121:J121)</f>
        <v>1341737.0710334571</v>
      </c>
    </row>
    <row r="122" spans="1:11">
      <c r="A122" s="31" t="s">
        <v>13</v>
      </c>
      <c r="B122" s="11">
        <v>991706.85832727561</v>
      </c>
      <c r="C122" s="11">
        <v>123800.95632279663</v>
      </c>
      <c r="D122" s="11">
        <v>34301.098751402969</v>
      </c>
      <c r="E122" s="11">
        <v>42854.597728093424</v>
      </c>
      <c r="F122" s="11">
        <v>61711.482079030757</v>
      </c>
      <c r="G122" s="32">
        <v>28177.599526413753</v>
      </c>
      <c r="H122" s="32">
        <v>7354.0340994649905</v>
      </c>
      <c r="I122" s="32">
        <v>1829.6637774838539</v>
      </c>
      <c r="J122" s="41">
        <v>36754.507177938453</v>
      </c>
      <c r="K122" s="33">
        <f t="shared" si="4"/>
        <v>1328490.7977899003</v>
      </c>
    </row>
    <row r="123" spans="1:11">
      <c r="A123" s="31" t="s">
        <v>14</v>
      </c>
      <c r="B123" s="11">
        <v>2633605.4027710813</v>
      </c>
      <c r="C123" s="11">
        <v>328093.79560637282</v>
      </c>
      <c r="D123" s="11">
        <v>91165.405800081848</v>
      </c>
      <c r="E123" s="11">
        <v>113468.86255535133</v>
      </c>
      <c r="F123" s="11">
        <v>164643.82510976691</v>
      </c>
      <c r="G123" s="32">
        <v>75190.355374986408</v>
      </c>
      <c r="H123" s="32">
        <v>19560.449965892407</v>
      </c>
      <c r="I123" s="32">
        <v>4672.3981918959707</v>
      </c>
      <c r="J123" s="41">
        <v>90534.37523474198</v>
      </c>
      <c r="K123" s="33">
        <f t="shared" si="4"/>
        <v>3520934.8706101705</v>
      </c>
    </row>
    <row r="124" spans="1:11">
      <c r="A124" s="31" t="s">
        <v>15</v>
      </c>
      <c r="B124" s="11">
        <v>3600856.1008061669</v>
      </c>
      <c r="C124" s="11">
        <v>448368.0600526348</v>
      </c>
      <c r="D124" s="11">
        <v>124672.79086120083</v>
      </c>
      <c r="E124" s="11">
        <v>155030.32825895489</v>
      </c>
      <c r="F124" s="11">
        <v>225367.03092766492</v>
      </c>
      <c r="G124" s="32">
        <v>102926.25486260487</v>
      </c>
      <c r="H124" s="32">
        <v>26754.768183787844</v>
      </c>
      <c r="I124" s="32">
        <v>6326.1760174684387</v>
      </c>
      <c r="J124" s="41">
        <v>121424.22263873095</v>
      </c>
      <c r="K124" s="33">
        <f t="shared" si="4"/>
        <v>4811725.7326092143</v>
      </c>
    </row>
    <row r="125" spans="1:11">
      <c r="A125" s="31" t="s">
        <v>16</v>
      </c>
      <c r="B125" s="11">
        <v>22888378.874784384</v>
      </c>
      <c r="C125" s="11">
        <v>2849993.9310374591</v>
      </c>
      <c r="D125" s="11">
        <v>792466.5670391717</v>
      </c>
      <c r="E125" s="11">
        <v>985430.35070985777</v>
      </c>
      <c r="F125" s="11">
        <v>1432516.5586602581</v>
      </c>
      <c r="G125" s="32">
        <v>654237.50672249694</v>
      </c>
      <c r="H125" s="32">
        <v>170063.24433805165</v>
      </c>
      <c r="I125" s="32">
        <v>40211.524554945434</v>
      </c>
      <c r="J125" s="41">
        <v>771817.46077251737</v>
      </c>
      <c r="K125" s="33">
        <f t="shared" si="4"/>
        <v>30585116.018619146</v>
      </c>
    </row>
    <row r="126" spans="1:11">
      <c r="A126" s="31" t="s">
        <v>17</v>
      </c>
      <c r="B126" s="11">
        <v>4086188.4152594781</v>
      </c>
      <c r="C126" s="11">
        <v>509771.40139877883</v>
      </c>
      <c r="D126" s="11">
        <v>141369.5249680595</v>
      </c>
      <c r="E126" s="11">
        <v>176410.20557820084</v>
      </c>
      <c r="F126" s="11">
        <v>254648.57526574153</v>
      </c>
      <c r="G126" s="32">
        <v>116279.81712258355</v>
      </c>
      <c r="H126" s="32">
        <v>30316.474458023305</v>
      </c>
      <c r="I126" s="32">
        <v>7446.9424216805601</v>
      </c>
      <c r="J126" s="41">
        <v>147956.04960916049</v>
      </c>
      <c r="K126" s="33">
        <f t="shared" si="4"/>
        <v>5470387.4060817054</v>
      </c>
    </row>
    <row r="127" spans="1:11">
      <c r="A127" s="31" t="s">
        <v>18</v>
      </c>
      <c r="B127" s="11">
        <v>652010.44187196076</v>
      </c>
      <c r="C127" s="11">
        <v>81186.431440773886</v>
      </c>
      <c r="D127" s="11">
        <v>22574.620918792949</v>
      </c>
      <c r="E127" s="11">
        <v>28071.489113115629</v>
      </c>
      <c r="F127" s="11">
        <v>40807.422819706982</v>
      </c>
      <c r="G127" s="32">
        <v>18636.954944733436</v>
      </c>
      <c r="H127" s="32">
        <v>4844.511343229713</v>
      </c>
      <c r="I127" s="32">
        <v>1145.4867134473782</v>
      </c>
      <c r="J127" s="41">
        <v>21986.399578398443</v>
      </c>
      <c r="K127" s="33">
        <f t="shared" si="4"/>
        <v>871263.75874415901</v>
      </c>
    </row>
    <row r="128" spans="1:11">
      <c r="A128" s="31" t="s">
        <v>19</v>
      </c>
      <c r="B128" s="11">
        <v>6498205.6786146322</v>
      </c>
      <c r="C128" s="11">
        <v>809137.54739911947</v>
      </c>
      <c r="D128" s="11">
        <v>224988.00698023223</v>
      </c>
      <c r="E128" s="11">
        <v>279772.06843236205</v>
      </c>
      <c r="F128" s="11">
        <v>406703.65022884443</v>
      </c>
      <c r="G128" s="32">
        <v>185743.59960593138</v>
      </c>
      <c r="H128" s="32">
        <v>48282.403315973825</v>
      </c>
      <c r="I128" s="32">
        <v>11416.394260083207</v>
      </c>
      <c r="J128" s="41">
        <v>219125.54986457713</v>
      </c>
      <c r="K128" s="33">
        <f t="shared" si="4"/>
        <v>8683374.8987017553</v>
      </c>
    </row>
    <row r="129" spans="1:11">
      <c r="A129" s="31" t="s">
        <v>20</v>
      </c>
      <c r="B129" s="11">
        <v>952657.28972322983</v>
      </c>
      <c r="C129" s="11">
        <v>118971.1190286089</v>
      </c>
      <c r="D129" s="11">
        <v>32945.501857220421</v>
      </c>
      <c r="E129" s="11">
        <v>41189.581683648918</v>
      </c>
      <c r="F129" s="11">
        <v>59230.873819116008</v>
      </c>
      <c r="G129" s="32">
        <v>27044.041842040748</v>
      </c>
      <c r="H129" s="32">
        <v>7062.4066188578854</v>
      </c>
      <c r="I129" s="32">
        <v>1770.0316852606504</v>
      </c>
      <c r="J129" s="41">
        <v>35777.924036768061</v>
      </c>
      <c r="K129" s="33">
        <f t="shared" si="4"/>
        <v>1276648.7702947517</v>
      </c>
    </row>
    <row r="130" spans="1:11">
      <c r="A130" s="31" t="s">
        <v>21</v>
      </c>
      <c r="B130" s="11">
        <v>1306688.423453416</v>
      </c>
      <c r="C130" s="11">
        <v>162705.01711686741</v>
      </c>
      <c r="D130" s="11">
        <v>45241.60032429167</v>
      </c>
      <c r="E130" s="11">
        <v>56257.825791707168</v>
      </c>
      <c r="F130" s="11">
        <v>81781.799132522399</v>
      </c>
      <c r="G130" s="32">
        <v>37350.158388243057</v>
      </c>
      <c r="H130" s="32">
        <v>9708.8428082722894</v>
      </c>
      <c r="I130" s="32">
        <v>2295.6599029058557</v>
      </c>
      <c r="J130" s="41">
        <v>44062.751081149217</v>
      </c>
      <c r="K130" s="33">
        <f t="shared" si="4"/>
        <v>1746092.0779993753</v>
      </c>
    </row>
    <row r="131" spans="1:11">
      <c r="A131" s="31" t="s">
        <v>22</v>
      </c>
      <c r="B131" s="11">
        <v>3298051.9413410998</v>
      </c>
      <c r="C131" s="11">
        <v>410663.7725847672</v>
      </c>
      <c r="D131" s="11">
        <v>114188.77300876899</v>
      </c>
      <c r="E131" s="11">
        <v>141993.47620881704</v>
      </c>
      <c r="F131" s="11">
        <v>206415.40596383729</v>
      </c>
      <c r="G131" s="32">
        <v>94270.952562804348</v>
      </c>
      <c r="H131" s="32">
        <v>24504.899023573187</v>
      </c>
      <c r="I131" s="32">
        <v>5794.1935227587164</v>
      </c>
      <c r="J131" s="41">
        <v>111213.38425877216</v>
      </c>
      <c r="K131" s="33">
        <f t="shared" si="4"/>
        <v>4407096.7984751984</v>
      </c>
    </row>
    <row r="132" spans="1:11">
      <c r="A132" s="31" t="s">
        <v>23</v>
      </c>
      <c r="B132" s="11">
        <v>1677141.1393891876</v>
      </c>
      <c r="C132" s="11">
        <v>208832.70479318572</v>
      </c>
      <c r="D132" s="11">
        <v>58067.82072434717</v>
      </c>
      <c r="E132" s="11">
        <v>72207.201314679682</v>
      </c>
      <c r="F132" s="11">
        <v>104967.34899963405</v>
      </c>
      <c r="G132" s="32">
        <v>47939.115454984203</v>
      </c>
      <c r="H132" s="32">
        <v>12461.348395956622</v>
      </c>
      <c r="I132" s="32">
        <v>2946.4909890562444</v>
      </c>
      <c r="J132" s="41">
        <v>56554.761813496196</v>
      </c>
      <c r="K132" s="33">
        <f t="shared" si="4"/>
        <v>2241117.9318745276</v>
      </c>
    </row>
    <row r="133" spans="1:11">
      <c r="A133" s="31" t="s">
        <v>24</v>
      </c>
      <c r="B133" s="11">
        <v>8984132.1569272075</v>
      </c>
      <c r="C133" s="11">
        <v>1121695.3895091515</v>
      </c>
      <c r="D133" s="11">
        <v>310726.10349942319</v>
      </c>
      <c r="E133" s="11">
        <v>388305.90796599677</v>
      </c>
      <c r="F133" s="11">
        <v>558891.39589541568</v>
      </c>
      <c r="G133" s="32">
        <v>255188.02438139243</v>
      </c>
      <c r="H133" s="32">
        <v>66615.263591694456</v>
      </c>
      <c r="I133" s="32">
        <v>16616.841360489885</v>
      </c>
      <c r="J133" s="41">
        <v>334539.92570214148</v>
      </c>
      <c r="K133" s="33">
        <f t="shared" si="4"/>
        <v>12036711.008832913</v>
      </c>
    </row>
    <row r="134" spans="1:11">
      <c r="A134" s="31" t="s">
        <v>25</v>
      </c>
      <c r="B134" s="11">
        <v>1121916.8162382273</v>
      </c>
      <c r="C134" s="11">
        <v>140057.2127652718</v>
      </c>
      <c r="D134" s="11">
        <v>38804.646130467125</v>
      </c>
      <c r="E134" s="11">
        <v>48482.022491564079</v>
      </c>
      <c r="F134" s="11">
        <v>69812.624418183026</v>
      </c>
      <c r="G134" s="32">
        <v>31876.572169865074</v>
      </c>
      <c r="H134" s="32">
        <v>8319.5492520925291</v>
      </c>
      <c r="I134" s="32">
        <v>2070.264985018981</v>
      </c>
      <c r="J134" s="41">
        <v>41594.303035966674</v>
      </c>
      <c r="K134" s="33">
        <f t="shared" si="4"/>
        <v>1502934.0114866563</v>
      </c>
    </row>
    <row r="135" spans="1:11">
      <c r="A135" s="31" t="s">
        <v>26</v>
      </c>
      <c r="B135" s="11">
        <v>815679.50297434302</v>
      </c>
      <c r="C135" s="11">
        <v>101566.02378290663</v>
      </c>
      <c r="D135" s="11">
        <v>28241.350733599509</v>
      </c>
      <c r="E135" s="11">
        <v>35118.054584825695</v>
      </c>
      <c r="F135" s="11">
        <v>51050.989716785822</v>
      </c>
      <c r="G135" s="32">
        <v>23315.243391854539</v>
      </c>
      <c r="H135" s="32">
        <v>6060.5909826443731</v>
      </c>
      <c r="I135" s="32">
        <v>1433.0292478229289</v>
      </c>
      <c r="J135" s="41">
        <v>27505.472809322193</v>
      </c>
      <c r="K135" s="33">
        <f t="shared" si="4"/>
        <v>1089970.2582241045</v>
      </c>
    </row>
    <row r="136" spans="1:11">
      <c r="A136" s="31" t="s">
        <v>27</v>
      </c>
      <c r="B136" s="11">
        <v>7293490.1022796584</v>
      </c>
      <c r="C136" s="11">
        <v>909846.43076510506</v>
      </c>
      <c r="D136" s="11">
        <v>252337.90442998527</v>
      </c>
      <c r="E136" s="11">
        <v>314851.35491473234</v>
      </c>
      <c r="F136" s="11">
        <v>454583.04711514467</v>
      </c>
      <c r="G136" s="32">
        <v>207576.63918487215</v>
      </c>
      <c r="H136" s="32">
        <v>54114.597612239435</v>
      </c>
      <c r="I136" s="32">
        <v>13278.041464368633</v>
      </c>
      <c r="J136" s="41">
        <v>263553.95660228451</v>
      </c>
      <c r="K136" s="33">
        <f t="shared" si="4"/>
        <v>9763632.0743683912</v>
      </c>
    </row>
    <row r="137" spans="1:11">
      <c r="A137" s="31" t="s">
        <v>28</v>
      </c>
      <c r="B137" s="11">
        <v>7429394.4887864282</v>
      </c>
      <c r="C137" s="11">
        <v>926242.72147659375</v>
      </c>
      <c r="D137" s="11">
        <v>257101.28690582677</v>
      </c>
      <c r="E137" s="11">
        <v>320440.07274120016</v>
      </c>
      <c r="F137" s="11">
        <v>463681.55566260137</v>
      </c>
      <c r="G137" s="32">
        <v>211742.51924208258</v>
      </c>
      <c r="H137" s="32">
        <v>55148.418226857924</v>
      </c>
      <c r="I137" s="32">
        <v>13371.56107119331</v>
      </c>
      <c r="J137" s="41">
        <v>262629.49536517606</v>
      </c>
      <c r="K137" s="33">
        <f t="shared" si="4"/>
        <v>9939752.1194779593</v>
      </c>
    </row>
    <row r="138" spans="1:11">
      <c r="A138" s="31" t="s">
        <v>29</v>
      </c>
      <c r="B138" s="11">
        <v>1376238.9505748614</v>
      </c>
      <c r="C138" s="11">
        <v>171365.24514266916</v>
      </c>
      <c r="D138" s="11">
        <v>47649.654986669593</v>
      </c>
      <c r="E138" s="11">
        <v>59252.236217552032</v>
      </c>
      <c r="F138" s="11">
        <v>86134.762805051534</v>
      </c>
      <c r="G138" s="32">
        <v>39338.178758934264</v>
      </c>
      <c r="H138" s="32">
        <v>10225.611092841595</v>
      </c>
      <c r="I138" s="32">
        <v>2417.8499778103965</v>
      </c>
      <c r="J138" s="41">
        <v>46408.05965594756</v>
      </c>
      <c r="K138" s="33">
        <f t="shared" si="4"/>
        <v>1839030.5492123377</v>
      </c>
    </row>
    <row r="139" spans="1:11">
      <c r="A139" s="31" t="s">
        <v>30</v>
      </c>
      <c r="B139" s="11">
        <v>19286290.099798631</v>
      </c>
      <c r="C139" s="11">
        <v>2408634.3121384438</v>
      </c>
      <c r="D139" s="11">
        <v>666962.22486163606</v>
      </c>
      <c r="E139" s="11">
        <v>833919.90803093056</v>
      </c>
      <c r="F139" s="11">
        <v>1199004.862226743</v>
      </c>
      <c r="G139" s="32">
        <v>547447.99057566188</v>
      </c>
      <c r="H139" s="32">
        <v>142972.12992759809</v>
      </c>
      <c r="I139" s="32">
        <v>35860.335626137668</v>
      </c>
      <c r="J139" s="41">
        <v>725320.04227814695</v>
      </c>
      <c r="K139" s="33">
        <f t="shared" si="4"/>
        <v>25846411.90546393</v>
      </c>
    </row>
    <row r="140" spans="1:11">
      <c r="A140" s="31" t="s">
        <v>31</v>
      </c>
      <c r="B140" s="11">
        <v>2779522.5553926853</v>
      </c>
      <c r="C140" s="11">
        <v>346098.01145759417</v>
      </c>
      <c r="D140" s="11">
        <v>96235.679666532829</v>
      </c>
      <c r="E140" s="11">
        <v>119668.84599171406</v>
      </c>
      <c r="F140" s="11">
        <v>173962.17126396223</v>
      </c>
      <c r="G140" s="32">
        <v>79449.397288788299</v>
      </c>
      <c r="H140" s="32">
        <v>20652.167026194635</v>
      </c>
      <c r="I140" s="32">
        <v>4883.2134463804623</v>
      </c>
      <c r="J140" s="41">
        <v>93728.09025048645</v>
      </c>
      <c r="K140" s="33">
        <f t="shared" si="4"/>
        <v>3714200.131784338</v>
      </c>
    </row>
    <row r="141" spans="1:11">
      <c r="A141" s="31" t="s">
        <v>32</v>
      </c>
      <c r="B141" s="11">
        <v>444231.22554827534</v>
      </c>
      <c r="C141" s="11">
        <v>55314.371704354453</v>
      </c>
      <c r="D141" s="11">
        <v>15380.660911274877</v>
      </c>
      <c r="E141" s="11">
        <v>19125.816414659934</v>
      </c>
      <c r="F141" s="11">
        <v>27803.130573520761</v>
      </c>
      <c r="G141" s="32">
        <v>12697.829365764583</v>
      </c>
      <c r="H141" s="32">
        <v>3300.6882604620537</v>
      </c>
      <c r="I141" s="32">
        <v>780.44910615698871</v>
      </c>
      <c r="J141" s="41">
        <v>14979.890815957273</v>
      </c>
      <c r="K141" s="33">
        <f t="shared" si="4"/>
        <v>593614.06270042621</v>
      </c>
    </row>
    <row r="142" spans="1:11">
      <c r="A142" s="31" t="s">
        <v>33</v>
      </c>
      <c r="B142" s="11">
        <v>2049836.5146591349</v>
      </c>
      <c r="C142" s="11">
        <v>255376.63069624375</v>
      </c>
      <c r="D142" s="11">
        <v>70956.599887779637</v>
      </c>
      <c r="E142" s="11">
        <v>88321.472962428103</v>
      </c>
      <c r="F142" s="11">
        <v>128138.95001817431</v>
      </c>
      <c r="G142" s="32">
        <v>58518.956247843133</v>
      </c>
      <c r="H142" s="32">
        <v>15224.258964937717</v>
      </c>
      <c r="I142" s="32">
        <v>3639.0798204205707</v>
      </c>
      <c r="J142" s="41">
        <v>70556.344506290014</v>
      </c>
      <c r="K142" s="33">
        <f t="shared" si="4"/>
        <v>2740568.8077632519</v>
      </c>
    </row>
    <row r="143" spans="1:11">
      <c r="A143" s="31" t="s">
        <v>34</v>
      </c>
      <c r="B143" s="11">
        <v>2010707.4351288297</v>
      </c>
      <c r="C143" s="11">
        <v>250988.70642356647</v>
      </c>
      <c r="D143" s="11">
        <v>69548.483724452977</v>
      </c>
      <c r="E143" s="11">
        <v>86878.435215722231</v>
      </c>
      <c r="F143" s="11">
        <v>125144.42263077279</v>
      </c>
      <c r="G143" s="32">
        <v>57141.633098835271</v>
      </c>
      <c r="H143" s="32">
        <v>14911.399954348737</v>
      </c>
      <c r="I143" s="32">
        <v>3704.0375814702566</v>
      </c>
      <c r="J143" s="41">
        <v>74306.492601354374</v>
      </c>
      <c r="K143" s="33">
        <f t="shared" si="4"/>
        <v>2693331.0463593528</v>
      </c>
    </row>
    <row r="144" spans="1:11">
      <c r="A144" s="31" t="s">
        <v>35</v>
      </c>
      <c r="B144" s="32">
        <v>31705308.509600978</v>
      </c>
      <c r="C144" s="32">
        <v>3947852.1973253693</v>
      </c>
      <c r="D144" s="32">
        <v>1097735.9789863238</v>
      </c>
      <c r="E144" s="32">
        <v>1365032.1612947637</v>
      </c>
      <c r="F144" s="32">
        <v>1984342.3462144719</v>
      </c>
      <c r="G144" s="32">
        <v>906259.11527708906</v>
      </c>
      <c r="H144" s="32">
        <v>235574.02895937394</v>
      </c>
      <c r="I144" s="32">
        <v>55701.576709763838</v>
      </c>
      <c r="J144" s="41">
        <v>1069132.5427965703</v>
      </c>
      <c r="K144" s="33">
        <f t="shared" si="4"/>
        <v>42366938.457164697</v>
      </c>
    </row>
    <row r="145" spans="1:11">
      <c r="A145" s="31" t="s">
        <v>36</v>
      </c>
      <c r="B145" s="32">
        <v>827733.9597607482</v>
      </c>
      <c r="C145" s="32">
        <v>103067.00945214755</v>
      </c>
      <c r="D145" s="32">
        <v>28658.713362875478</v>
      </c>
      <c r="E145" s="32">
        <v>35637.044052958394</v>
      </c>
      <c r="F145" s="32">
        <v>51805.442841083066</v>
      </c>
      <c r="G145" s="32">
        <v>23659.805922734358</v>
      </c>
      <c r="H145" s="32">
        <v>6150.1569602544077</v>
      </c>
      <c r="I145" s="32">
        <v>1454.2071603223183</v>
      </c>
      <c r="J145" s="41">
        <v>27911.960323303581</v>
      </c>
      <c r="K145" s="33">
        <f t="shared" si="4"/>
        <v>1106078.299836427</v>
      </c>
    </row>
    <row r="146" spans="1:11">
      <c r="A146" s="31" t="s">
        <v>37</v>
      </c>
      <c r="B146" s="32">
        <v>1426195.2787482867</v>
      </c>
      <c r="C146" s="32">
        <v>177585.66087809857</v>
      </c>
      <c r="D146" s="32">
        <v>49379.297793879981</v>
      </c>
      <c r="E146" s="32">
        <v>61403.043064180623</v>
      </c>
      <c r="F146" s="32">
        <v>89261.382986838988</v>
      </c>
      <c r="G146" s="32">
        <v>40766.12189846344</v>
      </c>
      <c r="H146" s="32">
        <v>10596.792262590086</v>
      </c>
      <c r="I146" s="32">
        <v>2505.6159191210622</v>
      </c>
      <c r="J146" s="41">
        <v>48092.633586293028</v>
      </c>
      <c r="K146" s="33">
        <f t="shared" si="4"/>
        <v>1905785.8271377522</v>
      </c>
    </row>
    <row r="147" spans="1:11">
      <c r="A147" s="31" t="s">
        <v>38</v>
      </c>
      <c r="B147" s="32">
        <v>786862.02225997963</v>
      </c>
      <c r="C147" s="32">
        <v>98212.605975983563</v>
      </c>
      <c r="D147" s="32">
        <v>27217.731979974393</v>
      </c>
      <c r="E147" s="32">
        <v>33994.516876434624</v>
      </c>
      <c r="F147" s="32">
        <v>48982.841989487388</v>
      </c>
      <c r="G147" s="32">
        <v>22366.00266251315</v>
      </c>
      <c r="H147" s="32">
        <v>5835.7448735894686</v>
      </c>
      <c r="I147" s="32">
        <v>1447.2349906619993</v>
      </c>
      <c r="J147" s="41">
        <v>28992.046850523489</v>
      </c>
      <c r="K147" s="33">
        <f t="shared" si="4"/>
        <v>1053910.7484591478</v>
      </c>
    </row>
    <row r="148" spans="1:11">
      <c r="A148" s="31" t="s">
        <v>39</v>
      </c>
      <c r="B148" s="32">
        <v>1141374.166057785</v>
      </c>
      <c r="C148" s="32">
        <v>142120.56974866343</v>
      </c>
      <c r="D148" s="32">
        <v>39517.908718274448</v>
      </c>
      <c r="E148" s="32">
        <v>49140.428463835022</v>
      </c>
      <c r="F148" s="32">
        <v>71435.26422074849</v>
      </c>
      <c r="G148" s="32">
        <v>32624.843931684914</v>
      </c>
      <c r="H148" s="32">
        <v>8480.5391742823285</v>
      </c>
      <c r="I148" s="32">
        <v>2005.2269999504426</v>
      </c>
      <c r="J148" s="41">
        <v>38488.200298386917</v>
      </c>
      <c r="K148" s="33">
        <f t="shared" si="4"/>
        <v>1525187.1476136108</v>
      </c>
    </row>
    <row r="149" spans="1:11">
      <c r="A149" s="31" t="s">
        <v>40</v>
      </c>
      <c r="B149" s="32">
        <v>1064009.1915254528</v>
      </c>
      <c r="C149" s="32">
        <v>132684.28556592198</v>
      </c>
      <c r="D149" s="32">
        <v>36817.597174626702</v>
      </c>
      <c r="E149" s="32">
        <v>45907.844564397252</v>
      </c>
      <c r="F149" s="32">
        <v>66371.334722260086</v>
      </c>
      <c r="G149" s="32">
        <v>30308.173768889272</v>
      </c>
      <c r="H149" s="32">
        <v>7896.7099649696784</v>
      </c>
      <c r="I149" s="32">
        <v>1923.6861028794051</v>
      </c>
      <c r="J149" s="41">
        <v>37941.250968607084</v>
      </c>
      <c r="K149" s="33">
        <f t="shared" si="4"/>
        <v>1423860.0743580044</v>
      </c>
    </row>
    <row r="150" spans="1:11">
      <c r="A150" s="31" t="s">
        <v>41</v>
      </c>
      <c r="B150" s="32">
        <v>10438512.488232175</v>
      </c>
      <c r="C150" s="32">
        <v>1305748.9692121327</v>
      </c>
      <c r="D150" s="32">
        <v>360755.39340425009</v>
      </c>
      <c r="E150" s="32">
        <v>452398.31430692202</v>
      </c>
      <c r="F150" s="32">
        <v>646584.32721745037</v>
      </c>
      <c r="G150" s="32">
        <v>295178.52924691472</v>
      </c>
      <c r="H150" s="32">
        <v>77286.321798967067</v>
      </c>
      <c r="I150" s="32">
        <v>19988.682307925912</v>
      </c>
      <c r="J150" s="41">
        <v>414550.3810901391</v>
      </c>
      <c r="K150" s="33">
        <f t="shared" si="4"/>
        <v>14011003.406816879</v>
      </c>
    </row>
    <row r="151" spans="1:11">
      <c r="A151" s="31" t="s">
        <v>42</v>
      </c>
      <c r="B151" s="32">
        <v>1978456.9811982014</v>
      </c>
      <c r="C151" s="32">
        <v>246786.40457809827</v>
      </c>
      <c r="D151" s="32">
        <v>68452.423406852176</v>
      </c>
      <c r="E151" s="32">
        <v>85396.856252761107</v>
      </c>
      <c r="F151" s="32">
        <v>123336.12166349731</v>
      </c>
      <c r="G151" s="32">
        <v>56319.512514938557</v>
      </c>
      <c r="H151" s="32">
        <v>14680.298729404103</v>
      </c>
      <c r="I151" s="32">
        <v>3595.8730339304129</v>
      </c>
      <c r="J151" s="41">
        <v>71266.035937173452</v>
      </c>
      <c r="K151" s="33">
        <f t="shared" si="4"/>
        <v>2648290.5073148562</v>
      </c>
    </row>
    <row r="152" spans="1:11">
      <c r="A152" s="31" t="s">
        <v>43</v>
      </c>
      <c r="B152" s="32">
        <v>7140488.3250999693</v>
      </c>
      <c r="C152" s="32">
        <v>889112.7022367788</v>
      </c>
      <c r="D152" s="32">
        <v>247225.82149359689</v>
      </c>
      <c r="E152" s="32">
        <v>307424.73955614271</v>
      </c>
      <c r="F152" s="32">
        <v>446902.23884291225</v>
      </c>
      <c r="G152" s="32">
        <v>204102.49691126324</v>
      </c>
      <c r="H152" s="32">
        <v>53054.636039002595</v>
      </c>
      <c r="I152" s="32">
        <v>12544.790663850086</v>
      </c>
      <c r="J152" s="41">
        <v>240783.91911914668</v>
      </c>
      <c r="K152" s="33">
        <f t="shared" si="4"/>
        <v>9541639.6699626613</v>
      </c>
    </row>
    <row r="153" spans="1:11">
      <c r="A153" s="31" t="s">
        <v>44</v>
      </c>
      <c r="B153" s="32">
        <v>1448047.8934123393</v>
      </c>
      <c r="C153" s="32">
        <v>180665.03935245489</v>
      </c>
      <c r="D153" s="32">
        <v>50096.430921762883</v>
      </c>
      <c r="E153" s="32">
        <v>62522.656624007104</v>
      </c>
      <c r="F153" s="32">
        <v>90225.407264234746</v>
      </c>
      <c r="G153" s="32">
        <v>41199.213866720944</v>
      </c>
      <c r="H153" s="32">
        <v>10742.788492607522</v>
      </c>
      <c r="I153" s="32">
        <v>2642.9367187327939</v>
      </c>
      <c r="J153" s="41">
        <v>52580.647121773807</v>
      </c>
      <c r="K153" s="33">
        <f t="shared" si="4"/>
        <v>1938723.0137746339</v>
      </c>
    </row>
    <row r="154" spans="1:11">
      <c r="A154" s="31" t="s">
        <v>45</v>
      </c>
      <c r="B154" s="32">
        <v>1288911.5417631106</v>
      </c>
      <c r="C154" s="32">
        <v>161074.92185472936</v>
      </c>
      <c r="D154" s="32">
        <v>44561.84597009432</v>
      </c>
      <c r="E154" s="32">
        <v>55783.527148383764</v>
      </c>
      <c r="F154" s="32">
        <v>80011.994747094286</v>
      </c>
      <c r="G154" s="32">
        <v>36530.185735887753</v>
      </c>
      <c r="H154" s="32">
        <v>9550.1050113460842</v>
      </c>
      <c r="I154" s="32">
        <v>2425.4926829511633</v>
      </c>
      <c r="J154" s="41">
        <v>49570.422290046015</v>
      </c>
      <c r="K154" s="33">
        <f t="shared" si="4"/>
        <v>1728420.0372036432</v>
      </c>
    </row>
    <row r="155" spans="1:11">
      <c r="A155" s="31" t="s">
        <v>46</v>
      </c>
      <c r="B155" s="32">
        <v>1555471.1780200819</v>
      </c>
      <c r="C155" s="32">
        <v>193942.94408497153</v>
      </c>
      <c r="D155" s="32">
        <v>53826.566372148103</v>
      </c>
      <c r="E155" s="32">
        <v>67098.676599025392</v>
      </c>
      <c r="F155" s="32">
        <v>97059.251780684441</v>
      </c>
      <c r="G155" s="32">
        <v>44322.231831028323</v>
      </c>
      <c r="H155" s="32">
        <v>11545.438560913521</v>
      </c>
      <c r="I155" s="32">
        <v>2804.573992803661</v>
      </c>
      <c r="J155" s="41">
        <v>55175.891737782804</v>
      </c>
      <c r="K155" s="33">
        <f t="shared" si="4"/>
        <v>2081246.7529794397</v>
      </c>
    </row>
    <row r="156" spans="1:11">
      <c r="A156" s="31" t="s">
        <v>47</v>
      </c>
      <c r="B156" s="32">
        <v>2193519.5962338862</v>
      </c>
      <c r="C156" s="32">
        <v>273521.26624169131</v>
      </c>
      <c r="D156" s="32">
        <v>75903.415375327299</v>
      </c>
      <c r="E156" s="32">
        <v>94634.103056101943</v>
      </c>
      <c r="F156" s="32">
        <v>136845.94294941626</v>
      </c>
      <c r="G156" s="32">
        <v>62490.399784192254</v>
      </c>
      <c r="H156" s="32">
        <v>16280.253217347579</v>
      </c>
      <c r="I156" s="32">
        <v>3961.5305376168017</v>
      </c>
      <c r="J156" s="41">
        <v>78056.467419398745</v>
      </c>
      <c r="K156" s="33">
        <f t="shared" si="4"/>
        <v>2935212.9748149789</v>
      </c>
    </row>
    <row r="157" spans="1:11">
      <c r="A157" s="31" t="s">
        <v>48</v>
      </c>
      <c r="B157" s="32">
        <v>5070646.7225343445</v>
      </c>
      <c r="C157" s="32">
        <v>631247.13608235097</v>
      </c>
      <c r="D157" s="32">
        <v>175576.3588529682</v>
      </c>
      <c r="E157" s="32">
        <v>218242.99018810806</v>
      </c>
      <c r="F157" s="32">
        <v>317508.93158962938</v>
      </c>
      <c r="G157" s="32">
        <v>145010.62853492147</v>
      </c>
      <c r="H157" s="32">
        <v>37681.64383377364</v>
      </c>
      <c r="I157" s="32">
        <v>8871.1278773818631</v>
      </c>
      <c r="J157" s="41">
        <v>169574.33335770038</v>
      </c>
      <c r="K157" s="33">
        <f t="shared" si="4"/>
        <v>6774359.8728511781</v>
      </c>
    </row>
    <row r="158" spans="1:11">
      <c r="A158" s="31" t="s">
        <v>49</v>
      </c>
      <c r="B158" s="32">
        <v>81545630.298773959</v>
      </c>
      <c r="C158" s="32">
        <v>10236919.333336759</v>
      </c>
      <c r="D158" s="32">
        <v>2814209.4078483875</v>
      </c>
      <c r="E158" s="32">
        <v>3552299.6713930639</v>
      </c>
      <c r="F158" s="32">
        <v>5010098.8069186211</v>
      </c>
      <c r="G158" s="32">
        <v>2286471.7312592226</v>
      </c>
      <c r="H158" s="32">
        <v>602097.07270242658</v>
      </c>
      <c r="I158" s="32">
        <v>166203.59351323586</v>
      </c>
      <c r="J158" s="41">
        <v>3619613.9152892763</v>
      </c>
      <c r="K158" s="33">
        <f t="shared" si="4"/>
        <v>109833543.83103496</v>
      </c>
    </row>
    <row r="159" spans="1:11">
      <c r="A159" s="31" t="s">
        <v>50</v>
      </c>
      <c r="B159" s="32">
        <v>541327.64379326254</v>
      </c>
      <c r="C159" s="32">
        <v>67404.533451394949</v>
      </c>
      <c r="D159" s="32">
        <v>18742.43964009406</v>
      </c>
      <c r="E159" s="32">
        <v>23306.180520273338</v>
      </c>
      <c r="F159" s="32">
        <v>33880.110847374097</v>
      </c>
      <c r="G159" s="32">
        <v>15473.216776633959</v>
      </c>
      <c r="H159" s="32">
        <v>4022.125632269036</v>
      </c>
      <c r="I159" s="32">
        <v>951.03327150200334</v>
      </c>
      <c r="J159" s="41">
        <v>18254.072503962823</v>
      </c>
      <c r="K159" s="33">
        <f t="shared" si="4"/>
        <v>723361.35643676692</v>
      </c>
    </row>
    <row r="160" spans="1:11">
      <c r="A160" s="31" t="s">
        <v>51</v>
      </c>
      <c r="B160" s="32">
        <v>1434698.2168759424</v>
      </c>
      <c r="C160" s="32">
        <v>178644.42184113481</v>
      </c>
      <c r="D160" s="32">
        <v>49673.695847347757</v>
      </c>
      <c r="E160" s="32">
        <v>61769.126365538032</v>
      </c>
      <c r="F160" s="32">
        <v>89793.556966121963</v>
      </c>
      <c r="G160" s="32">
        <v>41009.168427485281</v>
      </c>
      <c r="H160" s="32">
        <v>10659.970054792222</v>
      </c>
      <c r="I160" s="32">
        <v>2520.554334252161</v>
      </c>
      <c r="J160" s="41">
        <v>48379.360582149515</v>
      </c>
      <c r="K160" s="33">
        <f t="shared" si="4"/>
        <v>1917148.0712947643</v>
      </c>
    </row>
    <row r="161" spans="1:11">
      <c r="A161" s="31" t="s">
        <v>52</v>
      </c>
      <c r="B161" s="32">
        <v>1150282.8539719875</v>
      </c>
      <c r="C161" s="32">
        <v>143229.85348727525</v>
      </c>
      <c r="D161" s="32">
        <v>39826.35508604972</v>
      </c>
      <c r="E161" s="32">
        <v>49523.980811674242</v>
      </c>
      <c r="F161" s="32">
        <v>71992.832890108955</v>
      </c>
      <c r="G161" s="32">
        <v>32879.488343202313</v>
      </c>
      <c r="H161" s="32">
        <v>8546.7317332998464</v>
      </c>
      <c r="I161" s="32">
        <v>2020.878257943597</v>
      </c>
      <c r="J161" s="41">
        <v>38788.609555083109</v>
      </c>
      <c r="K161" s="33">
        <f t="shared" si="4"/>
        <v>1537091.5841366244</v>
      </c>
    </row>
    <row r="162" spans="1:11">
      <c r="A162" s="31" t="s">
        <v>53</v>
      </c>
      <c r="B162" s="32">
        <v>1244382.1094134399</v>
      </c>
      <c r="C162" s="32">
        <v>154946.81729630812</v>
      </c>
      <c r="D162" s="32">
        <v>43084.362755731483</v>
      </c>
      <c r="E162" s="32">
        <v>53575.305844281218</v>
      </c>
      <c r="F162" s="32">
        <v>77882.229527368661</v>
      </c>
      <c r="G162" s="32">
        <v>35569.205365157148</v>
      </c>
      <c r="H162" s="32">
        <v>9245.8998464159031</v>
      </c>
      <c r="I162" s="32">
        <v>2186.1968478483914</v>
      </c>
      <c r="J162" s="41">
        <v>41961.724120895269</v>
      </c>
      <c r="K162" s="33">
        <f t="shared" si="4"/>
        <v>1662833.851017446</v>
      </c>
    </row>
    <row r="163" spans="1:11">
      <c r="A163" s="31" t="s">
        <v>54</v>
      </c>
      <c r="B163" s="32">
        <v>3712842.8117186748</v>
      </c>
      <c r="C163" s="32">
        <v>462312.3174508338</v>
      </c>
      <c r="D163" s="32">
        <v>128550.11764071393</v>
      </c>
      <c r="E163" s="32">
        <v>159851.77517806945</v>
      </c>
      <c r="F163" s="32">
        <v>232375.95098310852</v>
      </c>
      <c r="G163" s="32">
        <v>106127.26385211297</v>
      </c>
      <c r="H163" s="32">
        <v>27586.842114611743</v>
      </c>
      <c r="I163" s="32">
        <v>6522.9202430128225</v>
      </c>
      <c r="J163" s="41">
        <v>125200.51886877874</v>
      </c>
      <c r="K163" s="33">
        <f t="shared" si="4"/>
        <v>4961370.5180499172</v>
      </c>
    </row>
    <row r="164" spans="1:11">
      <c r="A164" s="31" t="s">
        <v>55</v>
      </c>
      <c r="B164" s="32">
        <v>3194829.2572562238</v>
      </c>
      <c r="C164" s="32">
        <v>397810.78615018009</v>
      </c>
      <c r="D164" s="32">
        <v>110614.88398216656</v>
      </c>
      <c r="E164" s="32">
        <v>137549.35343649465</v>
      </c>
      <c r="F164" s="32">
        <v>199955.00066427959</v>
      </c>
      <c r="G164" s="32">
        <v>91320.453017059233</v>
      </c>
      <c r="H164" s="32">
        <v>23737.94280352848</v>
      </c>
      <c r="I164" s="32">
        <v>5612.8464068963876</v>
      </c>
      <c r="J164" s="41">
        <v>107732.61917880035</v>
      </c>
      <c r="K164" s="33">
        <f t="shared" si="4"/>
        <v>4269163.1428956296</v>
      </c>
    </row>
    <row r="165" spans="1:11">
      <c r="A165" s="31" t="s">
        <v>56</v>
      </c>
      <c r="B165" s="32">
        <v>27388389.91577781</v>
      </c>
      <c r="C165" s="32">
        <v>3421022.2047809679</v>
      </c>
      <c r="D165" s="32">
        <v>947092.29513195658</v>
      </c>
      <c r="E165" s="32">
        <v>1184510.7353884152</v>
      </c>
      <c r="F165" s="32">
        <v>1702106.025234923</v>
      </c>
      <c r="G165" s="32">
        <v>777145.90089243068</v>
      </c>
      <c r="H165" s="32">
        <v>203010.0107759794</v>
      </c>
      <c r="I165" s="32">
        <v>51071.291273267852</v>
      </c>
      <c r="J165" s="41">
        <v>1035566.3341237315</v>
      </c>
      <c r="K165" s="33">
        <f t="shared" si="4"/>
        <v>36709914.713379472</v>
      </c>
    </row>
    <row r="166" spans="1:11">
      <c r="A166" s="31" t="s">
        <v>57</v>
      </c>
      <c r="B166" s="32">
        <v>25542804.741159532</v>
      </c>
      <c r="C166" s="32">
        <v>3147059.4430520707</v>
      </c>
      <c r="D166" s="32">
        <v>888056.10437403223</v>
      </c>
      <c r="E166" s="32">
        <v>1083022.8124778585</v>
      </c>
      <c r="F166" s="32">
        <v>1636335.4223098822</v>
      </c>
      <c r="G166" s="32">
        <v>747993.18421024655</v>
      </c>
      <c r="H166" s="32">
        <v>191314.33271558935</v>
      </c>
      <c r="I166" s="32">
        <v>35639.00468974543</v>
      </c>
      <c r="J166" s="41">
        <v>511124.26409449492</v>
      </c>
      <c r="K166" s="33">
        <f t="shared" si="4"/>
        <v>33783349.309083454</v>
      </c>
    </row>
    <row r="167" spans="1:11">
      <c r="A167" s="31" t="s">
        <v>58</v>
      </c>
      <c r="B167" s="32">
        <v>13891410.712712031</v>
      </c>
      <c r="C167" s="32">
        <v>1721718.40719879</v>
      </c>
      <c r="D167" s="32">
        <v>481844.78020344384</v>
      </c>
      <c r="E167" s="32">
        <v>594086.45895404636</v>
      </c>
      <c r="F167" s="32">
        <v>878433.55215753929</v>
      </c>
      <c r="G167" s="32">
        <v>401345.35232735798</v>
      </c>
      <c r="H167" s="32">
        <v>103580.19899788105</v>
      </c>
      <c r="I167" s="32">
        <v>22196.826458001815</v>
      </c>
      <c r="J167" s="41">
        <v>384696.75747906032</v>
      </c>
      <c r="K167" s="33">
        <f t="shared" si="4"/>
        <v>18479313.046488151</v>
      </c>
    </row>
    <row r="168" spans="1:11">
      <c r="A168" s="31" t="s">
        <v>59</v>
      </c>
      <c r="B168" s="32">
        <v>3203399.4694838375</v>
      </c>
      <c r="C168" s="32">
        <v>396773.57965937915</v>
      </c>
      <c r="D168" s="32">
        <v>111143.40059250781</v>
      </c>
      <c r="E168" s="32">
        <v>136868.51403900798</v>
      </c>
      <c r="F168" s="32">
        <v>202861.8118884314</v>
      </c>
      <c r="G168" s="32">
        <v>92690.18716508041</v>
      </c>
      <c r="H168" s="32">
        <v>23897.755811645646</v>
      </c>
      <c r="I168" s="32">
        <v>5046.9688471666623</v>
      </c>
      <c r="J168" s="41">
        <v>85994.136655365379</v>
      </c>
      <c r="K168" s="33">
        <f t="shared" si="4"/>
        <v>4258675.8241424216</v>
      </c>
    </row>
    <row r="169" spans="1:11">
      <c r="A169" s="31" t="s">
        <v>60</v>
      </c>
      <c r="B169" s="32">
        <v>962660.54002284748</v>
      </c>
      <c r="C169" s="32">
        <v>119867.67222456701</v>
      </c>
      <c r="D169" s="32">
        <v>33330.289469143012</v>
      </c>
      <c r="E169" s="32">
        <v>41446.138180382266</v>
      </c>
      <c r="F169" s="32">
        <v>60250.102093110618</v>
      </c>
      <c r="G169" s="32">
        <v>27516.52421388945</v>
      </c>
      <c r="H169" s="32">
        <v>7152.6767154691515</v>
      </c>
      <c r="I169" s="32">
        <v>1691.2533716335743</v>
      </c>
      <c r="J169" s="41">
        <v>32461.810320908251</v>
      </c>
      <c r="K169" s="33">
        <f t="shared" si="4"/>
        <v>1286377.0066119507</v>
      </c>
    </row>
    <row r="170" spans="1:11" ht="15.75" thickBot="1">
      <c r="A170" s="34" t="s">
        <v>61</v>
      </c>
      <c r="B170" s="35">
        <v>1326990.3037080062</v>
      </c>
      <c r="C170" s="35">
        <v>165232.94781177456</v>
      </c>
      <c r="D170" s="35">
        <v>45944.514298138907</v>
      </c>
      <c r="E170" s="35">
        <v>57131.897699062341</v>
      </c>
      <c r="F170" s="35">
        <v>83052.434322360074</v>
      </c>
      <c r="G170" s="35">
        <v>37930.463860823926</v>
      </c>
      <c r="H170" s="35">
        <v>9859.6880752589295</v>
      </c>
      <c r="I170" s="35">
        <v>2331.3273287569896</v>
      </c>
      <c r="J170" s="42">
        <v>44747.349398606675</v>
      </c>
      <c r="K170" s="36">
        <f t="shared" si="4"/>
        <v>1773220.9265027882</v>
      </c>
    </row>
    <row r="171" spans="1:11" ht="15.75" thickBot="1">
      <c r="A171" s="22" t="s">
        <v>62</v>
      </c>
      <c r="B171" s="37">
        <f t="shared" ref="B171:J171" si="5">SUM(B120:B170)</f>
        <v>336883409.01516461</v>
      </c>
      <c r="C171" s="37">
        <f t="shared" si="5"/>
        <v>42022388.290577635</v>
      </c>
      <c r="D171" s="37">
        <f t="shared" si="5"/>
        <v>11655724.205857225</v>
      </c>
      <c r="E171" s="37">
        <f t="shared" si="5"/>
        <v>14541333.999999993</v>
      </c>
      <c r="F171" s="37">
        <f t="shared" si="5"/>
        <v>21000453.504000001</v>
      </c>
      <c r="G171" s="37">
        <f t="shared" si="5"/>
        <v>9589516.2719999943</v>
      </c>
      <c r="H171" s="37">
        <f t="shared" si="5"/>
        <v>2499671.399999999</v>
      </c>
      <c r="I171" s="37">
        <f t="shared" si="5"/>
        <v>612463.60499999963</v>
      </c>
      <c r="J171" s="37">
        <f t="shared" si="5"/>
        <v>12141455.849999979</v>
      </c>
      <c r="K171" s="37">
        <f t="shared" si="4"/>
        <v>450946416.14259946</v>
      </c>
    </row>
  </sheetData>
  <mergeCells count="3">
    <mergeCell ref="A2:J2"/>
    <mergeCell ref="A60:K60"/>
    <mergeCell ref="A118:K1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III calculo publ 4 trim</vt:lpstr>
      <vt:lpstr>Anexo VII calculo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cesar.rivera</dc:creator>
  <cp:lastModifiedBy>cesar.rivera</cp:lastModifiedBy>
  <dcterms:created xsi:type="dcterms:W3CDTF">2016-08-17T22:45:06Z</dcterms:created>
  <dcterms:modified xsi:type="dcterms:W3CDTF">2016-08-17T22:49:55Z</dcterms:modified>
</cp:coreProperties>
</file>